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showInkAnnotation="0"/>
  <mc:AlternateContent xmlns:mc="http://schemas.openxmlformats.org/markup-compatibility/2006">
    <mc:Choice Requires="x15">
      <x15ac:absPath xmlns:x15ac="http://schemas.microsoft.com/office/spreadsheetml/2010/11/ac" url="C:\Users\p4-daci-016\Desktop\CONTROL INTERNO 2025\SEGUIMIENTOS\SIGEP\SIGEP JULIO\"/>
    </mc:Choice>
  </mc:AlternateContent>
  <xr:revisionPtr revIDLastSave="0" documentId="8_{62B79A07-B7C0-4F98-B41D-235508FC0D21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PLANTA DAFI" sheetId="3" r:id="rId1"/>
    <sheet name="VERIFICACION PLANTA P" sheetId="16" r:id="rId2"/>
    <sheet name="VERIFICACION CONTRATISTAS" sheetId="4" r:id="rId3"/>
    <sheet name="BIENES Y RENTAS SIGEP" sheetId="6" r:id="rId4"/>
    <sheet name="HOJA DE VIDA" sheetId="21" r:id="rId5"/>
    <sheet name="VINCULADOS SIGEP" sheetId="20" r:id="rId6"/>
    <sheet name="DISTRIBUCIÓN DE EMPLEOS POR NIV" sheetId="18" r:id="rId7"/>
  </sheets>
  <calcPr calcId="191029"/>
</workbook>
</file>

<file path=xl/calcChain.xml><?xml version="1.0" encoding="utf-8"?>
<calcChain xmlns="http://schemas.openxmlformats.org/spreadsheetml/2006/main">
  <c r="AL425" i="3" l="1"/>
  <c r="AN425" i="3" s="1"/>
  <c r="AM424" i="3"/>
  <c r="AN424" i="3" s="1"/>
  <c r="AL424" i="3"/>
  <c r="AL423" i="3"/>
  <c r="AL422" i="3"/>
  <c r="AM422" i="3" s="1"/>
  <c r="AN422" i="3" s="1"/>
  <c r="AL421" i="3"/>
  <c r="AM421" i="3" s="1"/>
  <c r="AN421" i="3" s="1"/>
  <c r="AM420" i="3"/>
  <c r="AN420" i="3" s="1"/>
  <c r="AL420" i="3"/>
  <c r="AL419" i="3"/>
  <c r="AM418" i="3"/>
  <c r="AN418" i="3" s="1"/>
  <c r="AL418" i="3"/>
  <c r="AL417" i="3"/>
  <c r="AM417" i="3" s="1"/>
  <c r="AN417" i="3" s="1"/>
  <c r="AM416" i="3"/>
  <c r="AN416" i="3" s="1"/>
  <c r="AL416" i="3"/>
  <c r="AL415" i="3"/>
  <c r="AL414" i="3"/>
  <c r="AM414" i="3" s="1"/>
  <c r="AN414" i="3" s="1"/>
  <c r="AL413" i="3"/>
  <c r="AM413" i="3" s="1"/>
  <c r="AN413" i="3" s="1"/>
  <c r="AM412" i="3"/>
  <c r="AN412" i="3" s="1"/>
  <c r="AL412" i="3"/>
  <c r="AL410" i="3"/>
  <c r="AM409" i="3"/>
  <c r="AN409" i="3" s="1"/>
  <c r="AL408" i="3"/>
  <c r="AM408" i="3" s="1"/>
  <c r="AL407" i="3"/>
  <c r="AL406" i="3"/>
  <c r="AN405" i="3"/>
  <c r="AL405" i="3"/>
  <c r="AL404" i="3"/>
  <c r="AL403" i="3"/>
  <c r="AM403" i="3" s="1"/>
  <c r="AL402" i="3"/>
  <c r="AM402" i="3" s="1"/>
  <c r="AN402" i="3" s="1"/>
  <c r="AM401" i="3"/>
  <c r="AL401" i="3"/>
  <c r="AL400" i="3"/>
  <c r="AM399" i="3"/>
  <c r="AL399" i="3"/>
  <c r="AM398" i="3"/>
  <c r="AN398" i="3" s="1"/>
  <c r="AL396" i="3"/>
  <c r="AN395" i="3"/>
  <c r="AL394" i="3"/>
  <c r="AM393" i="3"/>
  <c r="AN393" i="3" s="1"/>
  <c r="AM392" i="3"/>
  <c r="AN392" i="3" s="1"/>
  <c r="AL391" i="3"/>
  <c r="AM390" i="3"/>
  <c r="AN390" i="3" s="1"/>
  <c r="AM389" i="3"/>
  <c r="AN389" i="3" s="1"/>
  <c r="AM388" i="3"/>
  <c r="AN388" i="3" s="1"/>
  <c r="AL387" i="3"/>
  <c r="AL386" i="3"/>
  <c r="AM385" i="3"/>
  <c r="AN385" i="3" s="1"/>
  <c r="AL385" i="3"/>
  <c r="AL384" i="3"/>
  <c r="AM384" i="3" s="1"/>
  <c r="AL383" i="3"/>
  <c r="AL382" i="3"/>
  <c r="AN381" i="3"/>
  <c r="AM380" i="3"/>
  <c r="AN380" i="3" s="1"/>
  <c r="AL380" i="3"/>
  <c r="AM379" i="3"/>
  <c r="AN379" i="3" s="1"/>
  <c r="AM378" i="3"/>
  <c r="AN378" i="3" s="1"/>
  <c r="AM377" i="3"/>
  <c r="AN377" i="3" s="1"/>
  <c r="AL376" i="3"/>
  <c r="AL375" i="3"/>
  <c r="AN375" i="3" s="1"/>
  <c r="AL374" i="3"/>
  <c r="AN374" i="3" s="1"/>
  <c r="AM373" i="3"/>
  <c r="AL373" i="3"/>
  <c r="AL372" i="3"/>
  <c r="AN372" i="3" s="1"/>
  <c r="AL371" i="3"/>
  <c r="AL370" i="3"/>
  <c r="AM370" i="3" s="1"/>
  <c r="AN370" i="3" s="1"/>
  <c r="AL369" i="3"/>
  <c r="AM369" i="3" s="1"/>
  <c r="AN369" i="3" s="1"/>
  <c r="AL368" i="3"/>
  <c r="AN368" i="3" s="1"/>
  <c r="AL367" i="3"/>
  <c r="AN367" i="3" s="1"/>
  <c r="AL366" i="3"/>
  <c r="AL365" i="3"/>
  <c r="AL364" i="3"/>
  <c r="AM364" i="3" s="1"/>
  <c r="AM363" i="3"/>
  <c r="AN363" i="3" s="1"/>
  <c r="AL363" i="3"/>
  <c r="AL362" i="3"/>
  <c r="AL361" i="3"/>
  <c r="AL360" i="3"/>
  <c r="AM360" i="3" s="1"/>
  <c r="AL359" i="3"/>
  <c r="AM359" i="3" s="1"/>
  <c r="AN359" i="3" s="1"/>
  <c r="AL358" i="3"/>
  <c r="AL357" i="3"/>
  <c r="AL356" i="3"/>
  <c r="AM356" i="3" s="1"/>
  <c r="AN355" i="3"/>
  <c r="AL355" i="3"/>
  <c r="AL353" i="3"/>
  <c r="AN353" i="3" s="1"/>
  <c r="AL352" i="3"/>
  <c r="AN352" i="3" s="1"/>
  <c r="AL351" i="3"/>
  <c r="AM350" i="3"/>
  <c r="AL350" i="3"/>
  <c r="AL349" i="3"/>
  <c r="AM349" i="3" s="1"/>
  <c r="AN349" i="3" s="1"/>
  <c r="AL348" i="3"/>
  <c r="AL347" i="3"/>
  <c r="AL346" i="3"/>
  <c r="AN346" i="3" s="1"/>
  <c r="AM345" i="3"/>
  <c r="AN345" i="3" s="1"/>
  <c r="AL345" i="3"/>
  <c r="AL344" i="3"/>
  <c r="AM343" i="3"/>
  <c r="AN343" i="3" s="1"/>
  <c r="AL342" i="3"/>
  <c r="AM342" i="3" s="1"/>
  <c r="AL341" i="3"/>
  <c r="AN341" i="3" s="1"/>
  <c r="AM340" i="3"/>
  <c r="AN340" i="3" s="1"/>
  <c r="AL340" i="3"/>
  <c r="AL339" i="3"/>
  <c r="AL338" i="3"/>
  <c r="AM337" i="3"/>
  <c r="AL337" i="3"/>
  <c r="AL336" i="3"/>
  <c r="AM336" i="3" s="1"/>
  <c r="AN336" i="3" s="1"/>
  <c r="AL335" i="3"/>
  <c r="AL334" i="3"/>
  <c r="AL333" i="3"/>
  <c r="AM333" i="3" s="1"/>
  <c r="AM332" i="3"/>
  <c r="AN332" i="3" s="1"/>
  <c r="AL332" i="3"/>
  <c r="AL331" i="3"/>
  <c r="AL330" i="3"/>
  <c r="AM329" i="3"/>
  <c r="AL329" i="3"/>
  <c r="AL328" i="3"/>
  <c r="AM328" i="3" s="1"/>
  <c r="AN328" i="3" s="1"/>
  <c r="AN327" i="3"/>
  <c r="AL326" i="3"/>
  <c r="AN326" i="3" s="1"/>
  <c r="AM325" i="3"/>
  <c r="AN325" i="3" s="1"/>
  <c r="AL324" i="3"/>
  <c r="AN324" i="3" s="1"/>
  <c r="AN323" i="3"/>
  <c r="AL323" i="3"/>
  <c r="AL322" i="3"/>
  <c r="AM322" i="3" s="1"/>
  <c r="AN322" i="3" s="1"/>
  <c r="AL321" i="3"/>
  <c r="AL320" i="3"/>
  <c r="AL319" i="3"/>
  <c r="AN319" i="3" s="1"/>
  <c r="AL318" i="3"/>
  <c r="AM318" i="3" s="1"/>
  <c r="AN318" i="3" s="1"/>
  <c r="AL317" i="3"/>
  <c r="AN317" i="3" s="1"/>
  <c r="AL316" i="3"/>
  <c r="AN316" i="3" s="1"/>
  <c r="AL315" i="3"/>
  <c r="AL314" i="3"/>
  <c r="AN314" i="3" s="1"/>
  <c r="AL313" i="3"/>
  <c r="AM313" i="3" s="1"/>
  <c r="AN313" i="3" s="1"/>
  <c r="AM312" i="3"/>
  <c r="AN312" i="3" s="1"/>
  <c r="AN311" i="3"/>
  <c r="AL310" i="3"/>
  <c r="AM310" i="3" s="1"/>
  <c r="AN310" i="3" s="1"/>
  <c r="AL309" i="3"/>
  <c r="AM309" i="3" s="1"/>
  <c r="AN309" i="3" s="1"/>
  <c r="AN308" i="3"/>
  <c r="AL307" i="3"/>
  <c r="AM307" i="3" s="1"/>
  <c r="AN307" i="3" s="1"/>
  <c r="AL306" i="3"/>
  <c r="AN305" i="3"/>
  <c r="AL305" i="3"/>
  <c r="AL304" i="3"/>
  <c r="AM304" i="3" s="1"/>
  <c r="AN304" i="3" s="1"/>
  <c r="AL303" i="3"/>
  <c r="AN303" i="3" s="1"/>
  <c r="AL302" i="3"/>
  <c r="AM302" i="3" s="1"/>
  <c r="AN302" i="3" s="1"/>
  <c r="AL301" i="3"/>
  <c r="AM301" i="3" s="1"/>
  <c r="AN301" i="3" s="1"/>
  <c r="AL300" i="3"/>
  <c r="AM300" i="3" s="1"/>
  <c r="AM299" i="3"/>
  <c r="AL298" i="3"/>
  <c r="AN298" i="3" s="1"/>
  <c r="AL297" i="3"/>
  <c r="AM297" i="3" s="1"/>
  <c r="AN297" i="3" s="1"/>
  <c r="AM296" i="3"/>
  <c r="AN296" i="3" s="1"/>
  <c r="AL296" i="3"/>
  <c r="AL295" i="3"/>
  <c r="AL294" i="3"/>
  <c r="AM294" i="3" s="1"/>
  <c r="AN294" i="3" s="1"/>
  <c r="AM293" i="3"/>
  <c r="AN293" i="3" s="1"/>
  <c r="AL293" i="3"/>
  <c r="AL292" i="3"/>
  <c r="AL291" i="3"/>
  <c r="AN291" i="3" s="1"/>
  <c r="AL290" i="3"/>
  <c r="AM290" i="3" s="1"/>
  <c r="AL289" i="3"/>
  <c r="AL288" i="3"/>
  <c r="AM288" i="3" s="1"/>
  <c r="AN288" i="3" s="1"/>
  <c r="AL287" i="3"/>
  <c r="AM287" i="3" s="1"/>
  <c r="AN287" i="3" s="1"/>
  <c r="AL286" i="3"/>
  <c r="AN286" i="3" s="1"/>
  <c r="AM285" i="3"/>
  <c r="AL285" i="3"/>
  <c r="AM284" i="3"/>
  <c r="AN284" i="3" s="1"/>
  <c r="AL284" i="3"/>
  <c r="AL283" i="3"/>
  <c r="AN283" i="3" s="1"/>
  <c r="AL282" i="3"/>
  <c r="AM282" i="3" s="1"/>
  <c r="AN282" i="3" s="1"/>
  <c r="AL281" i="3"/>
  <c r="AM281" i="3" s="1"/>
  <c r="AN281" i="3" s="1"/>
  <c r="AL280" i="3"/>
  <c r="AN280" i="3" s="1"/>
  <c r="AL279" i="3"/>
  <c r="AN279" i="3" s="1"/>
  <c r="AM278" i="3"/>
  <c r="AN278" i="3" s="1"/>
  <c r="AM277" i="3"/>
  <c r="AN277" i="3" s="1"/>
  <c r="AL277" i="3"/>
  <c r="AM276" i="3"/>
  <c r="AN276" i="3" s="1"/>
  <c r="AL275" i="3"/>
  <c r="AM274" i="3"/>
  <c r="AN274" i="3" s="1"/>
  <c r="AM273" i="3"/>
  <c r="AN273" i="3" s="1"/>
  <c r="AM272" i="3"/>
  <c r="AN272" i="3" s="1"/>
  <c r="AM270" i="3"/>
  <c r="AN270" i="3" s="1"/>
  <c r="AM269" i="3"/>
  <c r="AN269" i="3" s="1"/>
  <c r="AL268" i="3"/>
  <c r="AM268" i="3" s="1"/>
  <c r="AL267" i="3"/>
  <c r="AM266" i="3"/>
  <c r="AN266" i="3" s="1"/>
  <c r="AL266" i="3"/>
  <c r="AM265" i="3"/>
  <c r="AN265" i="3" s="1"/>
  <c r="AL264" i="3"/>
  <c r="AL263" i="3"/>
  <c r="AM263" i="3" s="1"/>
  <c r="AN263" i="3" s="1"/>
  <c r="AM262" i="3"/>
  <c r="AN262" i="3" s="1"/>
  <c r="AL261" i="3"/>
  <c r="AM259" i="3"/>
  <c r="AN259" i="3" s="1"/>
  <c r="AM258" i="3"/>
  <c r="AN258" i="3" s="1"/>
  <c r="AL257" i="3"/>
  <c r="AM257" i="3" s="1"/>
  <c r="AN257" i="3" s="1"/>
  <c r="AL256" i="3"/>
  <c r="AM256" i="3" s="1"/>
  <c r="AN256" i="3" s="1"/>
  <c r="AN255" i="3"/>
  <c r="AL254" i="3"/>
  <c r="AN254" i="3" s="1"/>
  <c r="AL253" i="3"/>
  <c r="AM252" i="3"/>
  <c r="AN252" i="3" s="1"/>
  <c r="AL251" i="3"/>
  <c r="AM250" i="3"/>
  <c r="AN250" i="3" s="1"/>
  <c r="AL249" i="3"/>
  <c r="AM249" i="3" s="1"/>
  <c r="AN249" i="3" s="1"/>
  <c r="AM248" i="3"/>
  <c r="AL248" i="3"/>
  <c r="AL247" i="3"/>
  <c r="AN247" i="3" s="1"/>
  <c r="AM246" i="3"/>
  <c r="AN246" i="3" s="1"/>
  <c r="AL246" i="3"/>
  <c r="AL245" i="3"/>
  <c r="AM245" i="3" s="1"/>
  <c r="AL244" i="3"/>
  <c r="AL243" i="3"/>
  <c r="AM243" i="3" s="1"/>
  <c r="AN243" i="3" s="1"/>
  <c r="AL242" i="3"/>
  <c r="AM242" i="3" s="1"/>
  <c r="AN242" i="3" s="1"/>
  <c r="AL241" i="3"/>
  <c r="AN241" i="3" s="1"/>
  <c r="AM240" i="3"/>
  <c r="AL240" i="3"/>
  <c r="AL239" i="3"/>
  <c r="AM239" i="3" s="1"/>
  <c r="AN239" i="3" s="1"/>
  <c r="AL238" i="3"/>
  <c r="AN238" i="3" s="1"/>
  <c r="AL237" i="3"/>
  <c r="AN237" i="3" s="1"/>
  <c r="AL236" i="3"/>
  <c r="AN236" i="3" s="1"/>
  <c r="AM235" i="3"/>
  <c r="AL235" i="3"/>
  <c r="AL234" i="3"/>
  <c r="AN234" i="3" s="1"/>
  <c r="AL233" i="3"/>
  <c r="AN233" i="3" s="1"/>
  <c r="AL232" i="3"/>
  <c r="AN232" i="3" s="1"/>
  <c r="AL231" i="3"/>
  <c r="AL230" i="3"/>
  <c r="AN230" i="3" s="1"/>
  <c r="AM229" i="3"/>
  <c r="AL229" i="3"/>
  <c r="AL228" i="3"/>
  <c r="AL227" i="3"/>
  <c r="AN227" i="3" s="1"/>
  <c r="AL226" i="3"/>
  <c r="AM226" i="3" s="1"/>
  <c r="AL225" i="3"/>
  <c r="AL224" i="3"/>
  <c r="AM224" i="3" s="1"/>
  <c r="AN224" i="3" s="1"/>
  <c r="AL223" i="3"/>
  <c r="AM223" i="3" s="1"/>
  <c r="AN223" i="3" s="1"/>
  <c r="AM222" i="3"/>
  <c r="AL222" i="3"/>
  <c r="AL221" i="3"/>
  <c r="AN221" i="3" s="1"/>
  <c r="AL220" i="3"/>
  <c r="AN220" i="3" s="1"/>
  <c r="AL219" i="3"/>
  <c r="AN219" i="3" s="1"/>
  <c r="AL218" i="3"/>
  <c r="AM218" i="3" s="1"/>
  <c r="AM217" i="3"/>
  <c r="AL217" i="3"/>
  <c r="AM216" i="3"/>
  <c r="AN216" i="3" s="1"/>
  <c r="AM215" i="3"/>
  <c r="AN215" i="3" s="1"/>
  <c r="AL215" i="3"/>
  <c r="AL214" i="3"/>
  <c r="AN214" i="3" s="1"/>
  <c r="AN213" i="3"/>
  <c r="AL213" i="3"/>
  <c r="AM212" i="3"/>
  <c r="AL212" i="3"/>
  <c r="AL211" i="3"/>
  <c r="AL210" i="3"/>
  <c r="AM210" i="3" s="1"/>
  <c r="AN210" i="3" s="1"/>
  <c r="AM209" i="3"/>
  <c r="AL209" i="3"/>
  <c r="AL208" i="3"/>
  <c r="AM208" i="3" s="1"/>
  <c r="AL207" i="3"/>
  <c r="AL206" i="3"/>
  <c r="AM206" i="3" s="1"/>
  <c r="AN206" i="3" s="1"/>
  <c r="AM205" i="3"/>
  <c r="AL205" i="3"/>
  <c r="AM204" i="3"/>
  <c r="AL204" i="3"/>
  <c r="AL203" i="3"/>
  <c r="AN203" i="3" s="1"/>
  <c r="AM202" i="3"/>
  <c r="AN202" i="3" s="1"/>
  <c r="AL202" i="3"/>
  <c r="AL201" i="3"/>
  <c r="AM201" i="3" s="1"/>
  <c r="AN200" i="3"/>
  <c r="AL200" i="3"/>
  <c r="AL198" i="3"/>
  <c r="AN198" i="3" s="1"/>
  <c r="AL197" i="3"/>
  <c r="AL196" i="3"/>
  <c r="AM196" i="3" s="1"/>
  <c r="AN196" i="3" s="1"/>
  <c r="AM195" i="3"/>
  <c r="AN195" i="3" s="1"/>
  <c r="AL194" i="3"/>
  <c r="AN194" i="3" s="1"/>
  <c r="AL193" i="3"/>
  <c r="AM193" i="3" s="1"/>
  <c r="AN193" i="3" s="1"/>
  <c r="AL192" i="3"/>
  <c r="AM192" i="3" s="1"/>
  <c r="AL191" i="3"/>
  <c r="AM190" i="3"/>
  <c r="AN190" i="3" s="1"/>
  <c r="AL190" i="3"/>
  <c r="AL189" i="3"/>
  <c r="AM189" i="3" s="1"/>
  <c r="AN189" i="3" s="1"/>
  <c r="AL188" i="3"/>
  <c r="AM188" i="3" s="1"/>
  <c r="AL187" i="3"/>
  <c r="AM187" i="3" s="1"/>
  <c r="AN187" i="3" s="1"/>
  <c r="AL186" i="3"/>
  <c r="AM186" i="3" s="1"/>
  <c r="AN186" i="3" s="1"/>
  <c r="AL185" i="3"/>
  <c r="AM185" i="3" s="1"/>
  <c r="AN185" i="3" s="1"/>
  <c r="AL184" i="3"/>
  <c r="AM184" i="3" s="1"/>
  <c r="AL183" i="3"/>
  <c r="AM182" i="3"/>
  <c r="AN182" i="3" s="1"/>
  <c r="AL182" i="3"/>
  <c r="AN181" i="3"/>
  <c r="AL181" i="3"/>
  <c r="AL180" i="3"/>
  <c r="AL179" i="3"/>
  <c r="AM179" i="3" s="1"/>
  <c r="AN179" i="3" s="1"/>
  <c r="AM178" i="3"/>
  <c r="AN178" i="3" s="1"/>
  <c r="AL176" i="3"/>
  <c r="AM175" i="3"/>
  <c r="AL175" i="3"/>
  <c r="AL174" i="3"/>
  <c r="AM174" i="3" s="1"/>
  <c r="AN174" i="3" s="1"/>
  <c r="AM173" i="3"/>
  <c r="AN173" i="3" s="1"/>
  <c r="AL172" i="3"/>
  <c r="AN172" i="3" s="1"/>
  <c r="AL171" i="3"/>
  <c r="AN171" i="3" s="1"/>
  <c r="AM170" i="3"/>
  <c r="AL170" i="3"/>
  <c r="AL169" i="3"/>
  <c r="AM169" i="3" s="1"/>
  <c r="AN169" i="3" s="1"/>
  <c r="AL168" i="3"/>
  <c r="AL167" i="3"/>
  <c r="AL165" i="3"/>
  <c r="AN165" i="3" s="1"/>
  <c r="AL164" i="3"/>
  <c r="AN164" i="3" s="1"/>
  <c r="AL163" i="3"/>
  <c r="AM163" i="3" s="1"/>
  <c r="AN163" i="3" s="1"/>
  <c r="AL162" i="3"/>
  <c r="AM162" i="3" s="1"/>
  <c r="AM161" i="3"/>
  <c r="AN161" i="3" s="1"/>
  <c r="AM160" i="3"/>
  <c r="AN160" i="3" s="1"/>
  <c r="AM159" i="3"/>
  <c r="AL159" i="3"/>
  <c r="AL158" i="3"/>
  <c r="AM157" i="3"/>
  <c r="AN157" i="3" s="1"/>
  <c r="AL157" i="3"/>
  <c r="AL156" i="3"/>
  <c r="AM156" i="3" s="1"/>
  <c r="AN156" i="3" s="1"/>
  <c r="AN155" i="3"/>
  <c r="AN154" i="3"/>
  <c r="AM153" i="3"/>
  <c r="AN153" i="3" s="1"/>
  <c r="AM152" i="3"/>
  <c r="AN152" i="3" s="1"/>
  <c r="AL151" i="3"/>
  <c r="AM151" i="3" s="1"/>
  <c r="AN151" i="3" s="1"/>
  <c r="AL150" i="3"/>
  <c r="AM150" i="3" s="1"/>
  <c r="AN150" i="3" s="1"/>
  <c r="AL149" i="3"/>
  <c r="AM149" i="3" s="1"/>
  <c r="AL148" i="3"/>
  <c r="AN148" i="3" s="1"/>
  <c r="AL147" i="3"/>
  <c r="AN147" i="3" s="1"/>
  <c r="AL146" i="3"/>
  <c r="AM145" i="3"/>
  <c r="AL145" i="3"/>
  <c r="AL144" i="3"/>
  <c r="AM144" i="3" s="1"/>
  <c r="AN144" i="3" s="1"/>
  <c r="AL143" i="3"/>
  <c r="AL142" i="3"/>
  <c r="AL141" i="3"/>
  <c r="AN141" i="3" s="1"/>
  <c r="AL139" i="3"/>
  <c r="AM139" i="3" s="1"/>
  <c r="AL138" i="3"/>
  <c r="AL137" i="3"/>
  <c r="AM137" i="3" s="1"/>
  <c r="AN137" i="3" s="1"/>
  <c r="AL136" i="3"/>
  <c r="AM136" i="3" s="1"/>
  <c r="AN136" i="3" s="1"/>
  <c r="AM135" i="3"/>
  <c r="AL135" i="3"/>
  <c r="AL134" i="3"/>
  <c r="AL133" i="3"/>
  <c r="AM133" i="3" s="1"/>
  <c r="AN133" i="3" s="1"/>
  <c r="AL132" i="3"/>
  <c r="AM132" i="3" s="1"/>
  <c r="AN132" i="3" s="1"/>
  <c r="AL131" i="3"/>
  <c r="AM131" i="3" s="1"/>
  <c r="AL130" i="3"/>
  <c r="AL129" i="3"/>
  <c r="AM129" i="3" s="1"/>
  <c r="AN129" i="3" s="1"/>
  <c r="AL128" i="3"/>
  <c r="AM128" i="3" s="1"/>
  <c r="AN128" i="3" s="1"/>
  <c r="AM127" i="3"/>
  <c r="AL127" i="3"/>
  <c r="AL126" i="3"/>
  <c r="AL125" i="3"/>
  <c r="AM125" i="3" s="1"/>
  <c r="AN125" i="3" s="1"/>
  <c r="AN124" i="3"/>
  <c r="AL124" i="3"/>
  <c r="AL123" i="3"/>
  <c r="AN123" i="3" s="1"/>
  <c r="AL122" i="3"/>
  <c r="AM122" i="3" s="1"/>
  <c r="AN122" i="3" s="1"/>
  <c r="AL121" i="3"/>
  <c r="AL120" i="3"/>
  <c r="AL119" i="3"/>
  <c r="AN119" i="3" s="1"/>
  <c r="AL118" i="3"/>
  <c r="AN118" i="3" s="1"/>
  <c r="AL117" i="3"/>
  <c r="AM117" i="3" s="1"/>
  <c r="AN117" i="3" s="1"/>
  <c r="AM116" i="3"/>
  <c r="AL116" i="3"/>
  <c r="AL115" i="3"/>
  <c r="AM115" i="3" s="1"/>
  <c r="AL114" i="3"/>
  <c r="AL113" i="3"/>
  <c r="AM113" i="3" s="1"/>
  <c r="AN113" i="3" s="1"/>
  <c r="AL112" i="3"/>
  <c r="AN112" i="3" s="1"/>
  <c r="AM111" i="3"/>
  <c r="AN111" i="3" s="1"/>
  <c r="AL110" i="3"/>
  <c r="AM110" i="3" s="1"/>
  <c r="AN110" i="3" s="1"/>
  <c r="AM109" i="3"/>
  <c r="AN109" i="3" s="1"/>
  <c r="AL108" i="3"/>
  <c r="AM108" i="3" s="1"/>
  <c r="AN108" i="3" s="1"/>
  <c r="AL107" i="3"/>
  <c r="AM107" i="3" s="1"/>
  <c r="AM106" i="3"/>
  <c r="AL106" i="3"/>
  <c r="AL105" i="3"/>
  <c r="AL104" i="3"/>
  <c r="AM104" i="3" s="1"/>
  <c r="AN104" i="3" s="1"/>
  <c r="AL103" i="3"/>
  <c r="AM103" i="3" s="1"/>
  <c r="AM102" i="3"/>
  <c r="AN102" i="3" s="1"/>
  <c r="AM101" i="3"/>
  <c r="AL101" i="3"/>
  <c r="AM100" i="3"/>
  <c r="AN100" i="3" s="1"/>
  <c r="AL100" i="3"/>
  <c r="AL99" i="3"/>
  <c r="AN99" i="3" s="1"/>
  <c r="AM98" i="3"/>
  <c r="AN98" i="3" s="1"/>
  <c r="AL98" i="3"/>
  <c r="AL97" i="3"/>
  <c r="AM97" i="3" s="1"/>
  <c r="AN97" i="3" s="1"/>
  <c r="AM96" i="3"/>
  <c r="AL96" i="3"/>
  <c r="AL95" i="3"/>
  <c r="AM94" i="3"/>
  <c r="AN94" i="3" s="1"/>
  <c r="AL94" i="3"/>
  <c r="AL93" i="3"/>
  <c r="AM93" i="3" s="1"/>
  <c r="AN93" i="3" s="1"/>
  <c r="AL92" i="3"/>
  <c r="AN92" i="3" s="1"/>
  <c r="AL91" i="3"/>
  <c r="AM91" i="3" s="1"/>
  <c r="AN91" i="3" s="1"/>
  <c r="AM90" i="3"/>
  <c r="AL90" i="3"/>
  <c r="AL89" i="3"/>
  <c r="AM89" i="3" s="1"/>
  <c r="AL88" i="3"/>
  <c r="AL87" i="3"/>
  <c r="AM87" i="3" s="1"/>
  <c r="AN87" i="3" s="1"/>
  <c r="AL86" i="3"/>
  <c r="AM86" i="3" s="1"/>
  <c r="AM85" i="3"/>
  <c r="AL85" i="3"/>
  <c r="AL84" i="3"/>
  <c r="AL83" i="3"/>
  <c r="AM83" i="3" s="1"/>
  <c r="AN83" i="3" s="1"/>
  <c r="AL82" i="3"/>
  <c r="AN82" i="3" s="1"/>
  <c r="AM81" i="3"/>
  <c r="AN81" i="3" s="1"/>
  <c r="AM80" i="3"/>
  <c r="AN80" i="3" s="1"/>
  <c r="AN79" i="3"/>
  <c r="AL78" i="3"/>
  <c r="AN78" i="3" s="1"/>
  <c r="AM77" i="3"/>
  <c r="AN77" i="3" s="1"/>
  <c r="AN76" i="3"/>
  <c r="AN74" i="3"/>
  <c r="AN72" i="3"/>
  <c r="AM71" i="3"/>
  <c r="AN71" i="3" s="1"/>
  <c r="AN70" i="3"/>
  <c r="AL70" i="3"/>
  <c r="AL69" i="3"/>
  <c r="AL67" i="3"/>
  <c r="AM67" i="3" s="1"/>
  <c r="AN67" i="3" s="1"/>
  <c r="AM66" i="3"/>
  <c r="AN66" i="3" s="1"/>
  <c r="AM65" i="3"/>
  <c r="AN65" i="3" s="1"/>
  <c r="AM64" i="3"/>
  <c r="AN64" i="3" s="1"/>
  <c r="AM63" i="3"/>
  <c r="AN63" i="3" s="1"/>
  <c r="AM62" i="3"/>
  <c r="AN62" i="3" s="1"/>
  <c r="AM61" i="3"/>
  <c r="AN61" i="3" s="1"/>
  <c r="AM60" i="3"/>
  <c r="AL60" i="3"/>
  <c r="AM59" i="3"/>
  <c r="AL59" i="3"/>
  <c r="AM58" i="3"/>
  <c r="AN58" i="3" s="1"/>
  <c r="AM57" i="3"/>
  <c r="AN57" i="3" s="1"/>
  <c r="AM56" i="3"/>
  <c r="AN56" i="3" s="1"/>
  <c r="AM55" i="3"/>
  <c r="AN55" i="3" s="1"/>
  <c r="AN54" i="3"/>
  <c r="AL54" i="3"/>
  <c r="AN53" i="3"/>
  <c r="AM52" i="3"/>
  <c r="AN52" i="3" s="1"/>
  <c r="AM51" i="3"/>
  <c r="AN51" i="3" s="1"/>
  <c r="AL50" i="3"/>
  <c r="AM50" i="3" s="1"/>
  <c r="AN50" i="3" s="1"/>
  <c r="AM49" i="3"/>
  <c r="AN49" i="3" s="1"/>
  <c r="AM48" i="3"/>
  <c r="AN48" i="3" s="1"/>
  <c r="AM47" i="3"/>
  <c r="AN47" i="3" s="1"/>
  <c r="AL46" i="3"/>
  <c r="AL45" i="3"/>
  <c r="AM45" i="3" s="1"/>
  <c r="AN45" i="3" s="1"/>
  <c r="AM44" i="3"/>
  <c r="AN44" i="3" s="1"/>
  <c r="AL43" i="3"/>
  <c r="AM41" i="3"/>
  <c r="AN41" i="3" s="1"/>
  <c r="AM40" i="3"/>
  <c r="AN40" i="3" s="1"/>
  <c r="AM39" i="3"/>
  <c r="AN39" i="3" s="1"/>
  <c r="AM38" i="3"/>
  <c r="AN38" i="3" s="1"/>
  <c r="AM37" i="3"/>
  <c r="AN37" i="3" s="1"/>
  <c r="AM36" i="3"/>
  <c r="AN36" i="3" s="1"/>
  <c r="AM35" i="3"/>
  <c r="AN35" i="3" s="1"/>
  <c r="AN34" i="3"/>
  <c r="AM33" i="3"/>
  <c r="AN33" i="3" s="1"/>
  <c r="AL32" i="3"/>
  <c r="AL31" i="3"/>
  <c r="AN31" i="3" s="1"/>
  <c r="AM30" i="3"/>
  <c r="AN30" i="3" s="1"/>
  <c r="AM29" i="3"/>
  <c r="AN29" i="3" s="1"/>
  <c r="AM28" i="3"/>
  <c r="AN28" i="3" s="1"/>
  <c r="AM27" i="3"/>
  <c r="AN27" i="3" s="1"/>
  <c r="AM26" i="3"/>
  <c r="AN26" i="3" s="1"/>
  <c r="AM25" i="3"/>
  <c r="AN25" i="3" s="1"/>
  <c r="AM24" i="3"/>
  <c r="AN24" i="3" s="1"/>
  <c r="AM23" i="3"/>
  <c r="AN23" i="3" s="1"/>
  <c r="AM22" i="3"/>
  <c r="AN22" i="3" s="1"/>
  <c r="AL21" i="3"/>
  <c r="AM21" i="3" s="1"/>
  <c r="AN21" i="3" s="1"/>
  <c r="AL20" i="3"/>
  <c r="AM20" i="3" s="1"/>
  <c r="AN19" i="3"/>
  <c r="AM18" i="3"/>
  <c r="AN18" i="3" s="1"/>
  <c r="AL17" i="3"/>
  <c r="AN16" i="3"/>
  <c r="AL15" i="3"/>
  <c r="AL14" i="3"/>
  <c r="AN14" i="3" s="1"/>
  <c r="AM13" i="3"/>
  <c r="AN13" i="3" s="1"/>
  <c r="AM12" i="3"/>
  <c r="AN12" i="3" s="1"/>
  <c r="AL10" i="3"/>
  <c r="AM10" i="3" s="1"/>
  <c r="AL9" i="3"/>
  <c r="AL7" i="3"/>
  <c r="AN7" i="3" s="1"/>
  <c r="AM6" i="3"/>
  <c r="AN6" i="3" s="1"/>
  <c r="AM5" i="3"/>
  <c r="AN5" i="3" s="1"/>
  <c r="AM4" i="3"/>
  <c r="AN4" i="3" s="1"/>
  <c r="AL2" i="3"/>
  <c r="AN2" i="3" s="1"/>
  <c r="AN218" i="3" l="1"/>
  <c r="AN333" i="3"/>
  <c r="AN356" i="3"/>
  <c r="AN60" i="3"/>
  <c r="AN131" i="3"/>
  <c r="AN139" i="3"/>
  <c r="AN149" i="3"/>
  <c r="AN229" i="3"/>
  <c r="AN245" i="3"/>
  <c r="AN342" i="3"/>
  <c r="AN360" i="3"/>
  <c r="AN403" i="3"/>
  <c r="AN209" i="3"/>
  <c r="AN217" i="3"/>
  <c r="AN337" i="3"/>
  <c r="AN226" i="3"/>
  <c r="AN145" i="3"/>
  <c r="AN204" i="3"/>
  <c r="AN212" i="3"/>
  <c r="AN101" i="3"/>
  <c r="AN184" i="3"/>
  <c r="AN208" i="3"/>
  <c r="AN364" i="3"/>
  <c r="AN175" i="3"/>
  <c r="AN192" i="3"/>
  <c r="AN290" i="3"/>
  <c r="AN373" i="3"/>
  <c r="AN90" i="3"/>
  <c r="AN135" i="3"/>
  <c r="AN159" i="3"/>
  <c r="AN285" i="3"/>
  <c r="AN106" i="3"/>
  <c r="AN115" i="3"/>
  <c r="AN170" i="3"/>
  <c r="AN222" i="3"/>
  <c r="AN85" i="3"/>
  <c r="AN107" i="3"/>
  <c r="AN116" i="3"/>
  <c r="AN162" i="3"/>
  <c r="AN59" i="3"/>
  <c r="AN86" i="3"/>
  <c r="AN188" i="3"/>
  <c r="AN240" i="3"/>
  <c r="AN248" i="3"/>
  <c r="AN329" i="3"/>
  <c r="AN350" i="3"/>
  <c r="AN399" i="3"/>
  <c r="AN10" i="3"/>
  <c r="AN96" i="3"/>
  <c r="AN205" i="3"/>
  <c r="AN235" i="3"/>
  <c r="AN268" i="3"/>
  <c r="AN300" i="3"/>
  <c r="AN89" i="3"/>
  <c r="AN103" i="3"/>
  <c r="AN127" i="3"/>
  <c r="AN384" i="3"/>
  <c r="AN401" i="3"/>
  <c r="AN408" i="3"/>
  <c r="AM43" i="3"/>
  <c r="AN43" i="3" s="1"/>
  <c r="AM120" i="3"/>
  <c r="AN120" i="3" s="1"/>
  <c r="AM142" i="3"/>
  <c r="AN142" i="3" s="1"/>
  <c r="AM146" i="3"/>
  <c r="AN146" i="3" s="1"/>
  <c r="AM167" i="3"/>
  <c r="AN167" i="3" s="1"/>
  <c r="AM176" i="3"/>
  <c r="AN176" i="3" s="1"/>
  <c r="AM231" i="3"/>
  <c r="AN231" i="3" s="1"/>
  <c r="AM261" i="3"/>
  <c r="AN261" i="3" s="1"/>
  <c r="AM315" i="3"/>
  <c r="AN315" i="3" s="1"/>
  <c r="AM320" i="3"/>
  <c r="AN320" i="3" s="1"/>
  <c r="AM330" i="3"/>
  <c r="AN330" i="3" s="1"/>
  <c r="AM334" i="3"/>
  <c r="AN334" i="3" s="1"/>
  <c r="AM338" i="3"/>
  <c r="AN338" i="3" s="1"/>
  <c r="AM347" i="3"/>
  <c r="AN347" i="3" s="1"/>
  <c r="AM351" i="3"/>
  <c r="AN351" i="3" s="1"/>
  <c r="AM357" i="3"/>
  <c r="AN357" i="3" s="1"/>
  <c r="AM361" i="3"/>
  <c r="AN361" i="3" s="1"/>
  <c r="AM365" i="3"/>
  <c r="AN365" i="3" s="1"/>
  <c r="AM394" i="3"/>
  <c r="AN394" i="3" s="1"/>
  <c r="AM400" i="3"/>
  <c r="AN400" i="3" s="1"/>
  <c r="AM404" i="3"/>
  <c r="AN404" i="3" s="1"/>
  <c r="AM121" i="3"/>
  <c r="AN121" i="3" s="1"/>
  <c r="AM251" i="3"/>
  <c r="AN251" i="3" s="1"/>
  <c r="AM306" i="3"/>
  <c r="AN306" i="3" s="1"/>
  <c r="AM321" i="3"/>
  <c r="AN321" i="3" s="1"/>
  <c r="AM331" i="3"/>
  <c r="AN331" i="3" s="1"/>
  <c r="AM335" i="3"/>
  <c r="AN335" i="3" s="1"/>
  <c r="AM339" i="3"/>
  <c r="AN339" i="3" s="1"/>
  <c r="AM348" i="3"/>
  <c r="AN348" i="3" s="1"/>
  <c r="AM358" i="3"/>
  <c r="AN358" i="3" s="1"/>
  <c r="AM362" i="3"/>
  <c r="AN362" i="3" s="1"/>
  <c r="AM366" i="3"/>
  <c r="AN366" i="3" s="1"/>
  <c r="AN20" i="3"/>
  <c r="AM168" i="3"/>
  <c r="AN168" i="3" s="1"/>
  <c r="AM9" i="3"/>
  <c r="AN9" i="3" s="1"/>
  <c r="AM15" i="3"/>
  <c r="AN15" i="3" s="1"/>
  <c r="AM32" i="3"/>
  <c r="AN32" i="3" s="1"/>
  <c r="AM95" i="3"/>
  <c r="AN95" i="3" s="1"/>
  <c r="AM126" i="3"/>
  <c r="AN126" i="3" s="1"/>
  <c r="AM130" i="3"/>
  <c r="AN130" i="3" s="1"/>
  <c r="AM134" i="3"/>
  <c r="AN134" i="3" s="1"/>
  <c r="AM138" i="3"/>
  <c r="AN138" i="3" s="1"/>
  <c r="AM158" i="3"/>
  <c r="AN158" i="3" s="1"/>
  <c r="AM183" i="3"/>
  <c r="AN183" i="3" s="1"/>
  <c r="AM191" i="3"/>
  <c r="AN191" i="3" s="1"/>
  <c r="AN201" i="3"/>
  <c r="AM228" i="3"/>
  <c r="AN228" i="3" s="1"/>
  <c r="AM267" i="3"/>
  <c r="AN267" i="3" s="1"/>
  <c r="AM292" i="3"/>
  <c r="AN292" i="3" s="1"/>
  <c r="AM344" i="3"/>
  <c r="AN344" i="3" s="1"/>
  <c r="AM371" i="3"/>
  <c r="AN371" i="3" s="1"/>
  <c r="AM376" i="3"/>
  <c r="AN376" i="3" s="1"/>
  <c r="AM396" i="3"/>
  <c r="AN396" i="3" s="1"/>
  <c r="AM410" i="3"/>
  <c r="AN410" i="3" s="1"/>
  <c r="AM415" i="3"/>
  <c r="AN415" i="3" s="1"/>
  <c r="AM419" i="3"/>
  <c r="AN419" i="3" s="1"/>
  <c r="AM423" i="3"/>
  <c r="AN423" i="3" s="1"/>
  <c r="AM143" i="3"/>
  <c r="AN143" i="3" s="1"/>
  <c r="AM382" i="3"/>
  <c r="AN382" i="3" s="1"/>
  <c r="AM386" i="3"/>
  <c r="AN386" i="3" s="1"/>
  <c r="AM391" i="3"/>
  <c r="AN391" i="3" s="1"/>
  <c r="AM406" i="3"/>
  <c r="AN406" i="3" s="1"/>
  <c r="AM17" i="3"/>
  <c r="AN17" i="3" s="1"/>
  <c r="AM46" i="3"/>
  <c r="AN46" i="3" s="1"/>
  <c r="AM69" i="3"/>
  <c r="AN69" i="3" s="1"/>
  <c r="AM84" i="3"/>
  <c r="AN84" i="3" s="1"/>
  <c r="AM88" i="3"/>
  <c r="AN88" i="3" s="1"/>
  <c r="AM105" i="3"/>
  <c r="AN105" i="3" s="1"/>
  <c r="AM114" i="3"/>
  <c r="AN114" i="3" s="1"/>
  <c r="AM180" i="3"/>
  <c r="AN180" i="3" s="1"/>
  <c r="AM197" i="3"/>
  <c r="AN197" i="3" s="1"/>
  <c r="AM207" i="3"/>
  <c r="AN207" i="3" s="1"/>
  <c r="AM211" i="3"/>
  <c r="AN211" i="3" s="1"/>
  <c r="AM225" i="3"/>
  <c r="AN225" i="3" s="1"/>
  <c r="AM244" i="3"/>
  <c r="AN244" i="3" s="1"/>
  <c r="AM253" i="3"/>
  <c r="AN253" i="3" s="1"/>
  <c r="AM264" i="3"/>
  <c r="AN264" i="3" s="1"/>
  <c r="AM275" i="3"/>
  <c r="AN275" i="3" s="1"/>
  <c r="AM289" i="3"/>
  <c r="AN289" i="3" s="1"/>
  <c r="AM383" i="3"/>
  <c r="AN383" i="3" s="1"/>
  <c r="AM387" i="3"/>
  <c r="AN387" i="3" s="1"/>
  <c r="AM407" i="3"/>
  <c r="AN40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PP-DAFI-021</author>
  </authors>
  <commentList>
    <comment ref="H2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PP-DAFI-021:</t>
        </r>
        <r>
          <rPr>
            <sz val="9"/>
            <color indexed="81"/>
            <rFont val="Tahoma"/>
            <family val="2"/>
          </rPr>
          <t xml:space="preserve">
NO COMBOCADA</t>
        </r>
      </text>
    </comment>
  </commentList>
</comments>
</file>

<file path=xl/sharedStrings.xml><?xml version="1.0" encoding="utf-8"?>
<sst xmlns="http://schemas.openxmlformats.org/spreadsheetml/2006/main" count="9746" uniqueCount="3161">
  <si>
    <t>Fotocopia de la Cédula de Ciudadanía.</t>
  </si>
  <si>
    <t>Fotocopia Libreta Militar. (&lt; DE 50 AÑOS)</t>
  </si>
  <si>
    <t>Fotocopia Tarjeta Profesional</t>
  </si>
  <si>
    <t>Certificados de Estudios</t>
  </si>
  <si>
    <t>Certificados Laborales</t>
  </si>
  <si>
    <t>OBSERVACIONES</t>
  </si>
  <si>
    <t>SI</t>
  </si>
  <si>
    <t>NO</t>
  </si>
  <si>
    <t>FUNCIONARIO</t>
  </si>
  <si>
    <t>CA</t>
  </si>
  <si>
    <t>LN</t>
  </si>
  <si>
    <t>P</t>
  </si>
  <si>
    <t>CARGO</t>
  </si>
  <si>
    <t>DEPENDENCIA</t>
  </si>
  <si>
    <t>verificacion Antecedentes disciplinarios</t>
  </si>
  <si>
    <t xml:space="preserve">Verificación de Antecedentes Judiciales </t>
  </si>
  <si>
    <t xml:space="preserve">Verificación de Antecedentes Fiscales </t>
  </si>
  <si>
    <t>foto</t>
  </si>
  <si>
    <t>Otros estudios</t>
  </si>
  <si>
    <t>ENTIDAD AUDITADA: Municipio de Armenia</t>
  </si>
  <si>
    <t>BASICA</t>
  </si>
  <si>
    <t>SUPERIOR</t>
  </si>
  <si>
    <t>CEDULA</t>
  </si>
  <si>
    <t>AUXILIAR ADMINISTRATIVO</t>
  </si>
  <si>
    <t>02</t>
  </si>
  <si>
    <t xml:space="preserve"> </t>
  </si>
  <si>
    <t>05</t>
  </si>
  <si>
    <t>04</t>
  </si>
  <si>
    <t>09</t>
  </si>
  <si>
    <t>07</t>
  </si>
  <si>
    <t>06</t>
  </si>
  <si>
    <t>01</t>
  </si>
  <si>
    <t>03</t>
  </si>
  <si>
    <t>08</t>
  </si>
  <si>
    <t>MATRIZ DE SEGUIMIENTO    A      S I G E P</t>
  </si>
  <si>
    <t>Proceso de Control de Verificación y Evaluación</t>
  </si>
  <si>
    <t xml:space="preserve">Tipo de vinculación </t>
  </si>
  <si>
    <t>Departamento Administrativo de Control Interno</t>
  </si>
  <si>
    <t>ALCALDE</t>
  </si>
  <si>
    <t>SECRETARIO DE DESPACHO (EDUCACION)</t>
  </si>
  <si>
    <t>SECRETARIA DE EDUCACION</t>
  </si>
  <si>
    <t>SECRETARIO DE DESPACHO (GOBIERNO)</t>
  </si>
  <si>
    <t>TESORERO GENERAL</t>
  </si>
  <si>
    <t>PROFESIONAL ESPECIALIZADO</t>
  </si>
  <si>
    <t>PROFESIONAL UNIVERSITARIO</t>
  </si>
  <si>
    <t>ALMACENISTA GENERAL</t>
  </si>
  <si>
    <t xml:space="preserve">PROFESIONAL UNIVERSITARIO </t>
  </si>
  <si>
    <t xml:space="preserve">COMISARIA DE FAMILIA </t>
  </si>
  <si>
    <t>INSPECTOR DE POLICIA
URBANA 1A. CATEGORIA</t>
  </si>
  <si>
    <t>TECNICO OPERATIVO</t>
  </si>
  <si>
    <t>SECRETARIA DE GOBIERNO</t>
  </si>
  <si>
    <t>SECRETARIO</t>
  </si>
  <si>
    <t>AYUDANTE</t>
  </si>
  <si>
    <t>ARTURO NOSSA MONTOYA</t>
  </si>
  <si>
    <t>CONDUCTOR</t>
  </si>
  <si>
    <t>SARGENTO DE BOMBEROS</t>
  </si>
  <si>
    <t>CABO DE BOMBEROS</t>
  </si>
  <si>
    <t>JEFE DE OFICINA ( JEFATURA DE INGRESOS)</t>
  </si>
  <si>
    <t>SECRETARIA DESARROLLO SOCIAL</t>
  </si>
  <si>
    <t>x</t>
  </si>
  <si>
    <t>Declaracin de Bienes y Rentas</t>
  </si>
  <si>
    <t>BIBIANA SAMBONI MONDRAGON</t>
  </si>
  <si>
    <t>MARIA DORA LOPEZ</t>
  </si>
  <si>
    <t>GONZALO GARZON DIAZ</t>
  </si>
  <si>
    <t>CESAR AUGUSTO NAVALES</t>
  </si>
  <si>
    <t>ESTHER VIVIANA FLOREZ JIMENEZ</t>
  </si>
  <si>
    <t>OLGA LUCIA CARDONA MARIN</t>
  </si>
  <si>
    <t>DESPACHO ALCALDE</t>
  </si>
  <si>
    <t>JIMENA ANGULO CAÑAVERAL</t>
  </si>
  <si>
    <t>MARTHA CRISTINA SANCHEZ PINILLA</t>
  </si>
  <si>
    <t>GLORIA NELLY ZULUAGA CACERES</t>
  </si>
  <si>
    <t>BOMBERO</t>
  </si>
  <si>
    <t>EDUARD ANDRES GUTIERREZ TABORDA</t>
  </si>
  <si>
    <t>LINA MARIA CRUZ LOPEZ</t>
  </si>
  <si>
    <t>BERNARDO ARANGO RESTREPO</t>
  </si>
  <si>
    <t>CO</t>
  </si>
  <si>
    <t>GR</t>
  </si>
  <si>
    <t>MO</t>
  </si>
  <si>
    <t>005</t>
  </si>
  <si>
    <t>16</t>
  </si>
  <si>
    <t>PF</t>
  </si>
  <si>
    <t>NIVEL ASESOR (4)</t>
  </si>
  <si>
    <t>GLORIA INES GUTIERREZ BOTERO</t>
  </si>
  <si>
    <t>NIVEL DIRECTIVO (33)</t>
  </si>
  <si>
    <t>SECRETARIO DE DESPACHO (DESARROLLO ECONÓMICO)</t>
  </si>
  <si>
    <t>020</t>
  </si>
  <si>
    <t>SECRETARIO DE DESPACHO (DESARROLLO SOCIAL)</t>
  </si>
  <si>
    <t>JENNY GOMEZ BETANCOURTH</t>
  </si>
  <si>
    <t>SECRETARIO DE DESPACHO (INFRAESTRUCTURA)</t>
  </si>
  <si>
    <t>CLAUDIA MILENA ARENAS AGUDELO</t>
  </si>
  <si>
    <t>SECRETARIO DE DESPACHO (SALUD)</t>
  </si>
  <si>
    <t>SECRETARIA DE DESPACHO (SETTA)</t>
  </si>
  <si>
    <t>DANIEL JAIME CASTAÑO CALDERON</t>
  </si>
  <si>
    <t>SECRETARIO DE DESPACHO (TECNOLOGIA INFORMACION Y COMUNICACIONES)</t>
  </si>
  <si>
    <t>SECRETARIO DE DESPACHO  (HACIENDA)</t>
  </si>
  <si>
    <t>YEISON ANDRES PEREZ LOTERO</t>
  </si>
  <si>
    <t>DIRECTOR DE DEPARTAMENTO (FORTALECIMIENTO INSTITUCIONAL)</t>
  </si>
  <si>
    <t>055</t>
  </si>
  <si>
    <t>DIRECTOR DE DEPARTAMENTO (CONTROL INTERNO)</t>
  </si>
  <si>
    <t>DIRECTOR DE DEPARTAMENTO (JURIDICO)</t>
  </si>
  <si>
    <t>LINA MARIA MESA MONCADA</t>
  </si>
  <si>
    <t>DIRECTOR DE DEPARTAMENTO (PLANEACION)</t>
  </si>
  <si>
    <t>DIEGO FERNANDO TOBON GIL</t>
  </si>
  <si>
    <t>DIRECTOR DE DEPARTAMENTO (BIENES)</t>
  </si>
  <si>
    <t>JOSE ARLEY HERRERA GAVIRIA</t>
  </si>
  <si>
    <t>DIRECTOR DE DEPARTAMENTO (CONTROL INTERNO DISCIPLINARIO)</t>
  </si>
  <si>
    <t>LUZ ELENA VALENCIA ANGEL</t>
  </si>
  <si>
    <t>SUBSECRETARIO (DESARROLLO ECONÓMICO)</t>
  </si>
  <si>
    <t>045</t>
  </si>
  <si>
    <t>SUBSECRETARIA (DESARROLLO SOCIAL)</t>
  </si>
  <si>
    <t>SUBSECRETARIO (INFRAESTRUCTURA)</t>
  </si>
  <si>
    <t>SUBSECRETARIO HACIENDA</t>
  </si>
  <si>
    <t>NICOLAS MARTINEZ SANCLEMENTE</t>
  </si>
  <si>
    <t>SUBSECRETARIO DE CATASTRO</t>
  </si>
  <si>
    <t>SUBDIRECTOR DEPARTAMENTO (FORTALECIMIENTO INSTITUCIONAL)</t>
  </si>
  <si>
    <t>076</t>
  </si>
  <si>
    <t>SUBDIRECTOR DEPARTAMENTO (JURIDICO)</t>
  </si>
  <si>
    <t>BEATRIZ LORENA LONDOÑO RODRIGUEZ</t>
  </si>
  <si>
    <t>SUBDIRECTOR DEPARTAMENTO (PLANEACION)</t>
  </si>
  <si>
    <t>DIEGO FERNANDO RAMIREZ RESTREPO</t>
  </si>
  <si>
    <t>SUBDIRECTOR DEPARTAMENTO (BIENES)</t>
  </si>
  <si>
    <t>YOHANA YERALDIN CEPEDA AVELLANEDA</t>
  </si>
  <si>
    <t>JEFE DE OFICINA (SALUD)</t>
  </si>
  <si>
    <t>006</t>
  </si>
  <si>
    <t>T</t>
  </si>
  <si>
    <t>CLAUDIA ROMERO ARANGO</t>
  </si>
  <si>
    <t>JEFE DE OFICINA ( GOBIERNO)</t>
  </si>
  <si>
    <t>SANTIAGO MORALES ARCILA</t>
  </si>
  <si>
    <t>JEFE DE OFICINA ( INTELIGENCIA TRIBUTARIA)</t>
  </si>
  <si>
    <t>JUAN CARLOS VASQUEZ SORA</t>
  </si>
  <si>
    <t>JEFE DE OFICINA ( CONSERVACION)</t>
  </si>
  <si>
    <t>JOHN SEBASTIAN ORTEGA CORTES</t>
  </si>
  <si>
    <t>JEFE DE OFICINA (JEFATURA FINANCIERA)</t>
  </si>
  <si>
    <t>DIANA CAROLINA FIGUEROA HERNANDEZ</t>
  </si>
  <si>
    <t>DIANA CAROLINA SOTO VELEZ</t>
  </si>
  <si>
    <t>JEFE DE OFICINA (PLANEACION)</t>
  </si>
  <si>
    <t>FRANCY ENITH LONDOÑO CARMONA</t>
  </si>
  <si>
    <t>222</t>
  </si>
  <si>
    <t>DINA LEANA CARDONA ESCOBAR</t>
  </si>
  <si>
    <t>LORENA MIRA GONZALEZ</t>
  </si>
  <si>
    <t>JUAN CARLOS GIRALDO LONDOÑO</t>
  </si>
  <si>
    <t>MARIA FERNANDA RAMIREZ TEJADA</t>
  </si>
  <si>
    <t>PROFESIONALESPECIALIZADO (Presupuesto)</t>
  </si>
  <si>
    <t>GERMAN ALONSO GOMEZ CASTRILLON</t>
  </si>
  <si>
    <t>PROFESIONAL ESPECIALIZADO (EJECUCIONES FISCALES)</t>
  </si>
  <si>
    <t>PROFESIONAL ESPECIALIZADO (CONTADOR)</t>
  </si>
  <si>
    <t>CLAUDIA ALEJANDRA URREA ARIAS</t>
  </si>
  <si>
    <t>PROFESIONAL ESPECIALIZADO (Catastro)</t>
  </si>
  <si>
    <t>RICARDO ADOLFO DIAZ BECERRA</t>
  </si>
  <si>
    <t>PROFESIONAL ESPECIALIZADO (LIQUIDACION Y FISCALIZACION)</t>
  </si>
  <si>
    <t>JUAN DAVID OCAMPO VALDERRAMA</t>
  </si>
  <si>
    <t>219</t>
  </si>
  <si>
    <t>LUIS MIGUEL GONZALEZ PAREJA</t>
  </si>
  <si>
    <t>CRISTIAN CAMILO ECHEVERRY GARCIA</t>
  </si>
  <si>
    <t>1,094,906,661</t>
  </si>
  <si>
    <t>CORREGIDOR (CAIMO)</t>
  </si>
  <si>
    <t>227</t>
  </si>
  <si>
    <t>LINA MARCELA TABORDA AGUIRRE</t>
  </si>
  <si>
    <t>CE</t>
  </si>
  <si>
    <t>EDNA CLEMENCIA DELGADO DE PANESO</t>
  </si>
  <si>
    <t>GLORIA MERCEDES CARRILLO CABANZO</t>
  </si>
  <si>
    <t>LUZ MARINA RIVERA OROZCO</t>
  </si>
  <si>
    <t>CLAUDIA PATRICIA SALCEDO SOLANO</t>
  </si>
  <si>
    <t xml:space="preserve">PROFESIONAL ESPECIALIZADO </t>
  </si>
  <si>
    <t>DIANA PATRICIA LOAIZA SANCHEZ</t>
  </si>
  <si>
    <t>JHON JAIRO MARTINEZ CANO</t>
  </si>
  <si>
    <t>LINA PAOLA HERNANDEZ JARAMILLO</t>
  </si>
  <si>
    <t>JULIO CESAR ESPINOSA VIDAL</t>
  </si>
  <si>
    <t>JOSE JAVIER ACERO OSORIO</t>
  </si>
  <si>
    <t xml:space="preserve">PROFESIONAL ESPECIALIZADO (AREA SALUD) </t>
  </si>
  <si>
    <t>242</t>
  </si>
  <si>
    <t>LILIANA MARIA CRUZ ANGEL</t>
  </si>
  <si>
    <t>PROFESIONAL ESPECIALIZADO (AREA SALUD)</t>
  </si>
  <si>
    <t>LILIANA QUINTERO ALVAREZ</t>
  </si>
  <si>
    <t>JAVIER VELEZ GOMEZ</t>
  </si>
  <si>
    <t>MINERVA NARANJO SEPULVEDA</t>
  </si>
  <si>
    <t>LINA MARIA LONDOÑO</t>
  </si>
  <si>
    <t>FLOR ALBA CASTAÑEDA VIVAS</t>
  </si>
  <si>
    <t>COMANDANTE DE TRANSITO</t>
  </si>
  <si>
    <t>290</t>
  </si>
  <si>
    <t>COMANDANTE DE BOMBEROS</t>
  </si>
  <si>
    <t>203</t>
  </si>
  <si>
    <t>EDGAR ARENAS OSPINA</t>
  </si>
  <si>
    <t>FRANKLIN CORREA ROJAS</t>
  </si>
  <si>
    <t>JOHN EDUARD PARRA PEÑA</t>
  </si>
  <si>
    <t>LUCERO OSPINA OCAMPO</t>
  </si>
  <si>
    <t>LUZ ADRIANA HERNANDEZ SALAZAR</t>
  </si>
  <si>
    <t>LUZ ANGELLY CARRILLO</t>
  </si>
  <si>
    <t>RODRIGO RESTREPO HERNANDEZ</t>
  </si>
  <si>
    <t>LEONEL LONDOÑO GALLEGO</t>
  </si>
  <si>
    <t>DEYRA MARIA ABARKA GUZMAN</t>
  </si>
  <si>
    <t>EDDIER MEJIA LONDOÑO</t>
  </si>
  <si>
    <t>MARTHA CECILIA ARCILA SANCHEZ</t>
  </si>
  <si>
    <t>JENNY ALEXANDRA MEJIA VARGAS</t>
  </si>
  <si>
    <t>202</t>
  </si>
  <si>
    <t>NATHALIA ANDREA TOQUICA DAVID</t>
  </si>
  <si>
    <t>LUZ ELENA HURTADO LOPEZ</t>
  </si>
  <si>
    <t>COMISARIA DE FAMILIA</t>
  </si>
  <si>
    <t>SANDRA PATRICIA ZAMORA PERDOMO</t>
  </si>
  <si>
    <t>INSPECTOR DE POLICÍA 
URBANA 1A. CATEGORIA</t>
  </si>
  <si>
    <t>233</t>
  </si>
  <si>
    <t>LILIANA CASTAÑO HENAO</t>
  </si>
  <si>
    <t>INSPECTOR DE POLICÍA
URBANA 1A. CATEGORIA</t>
  </si>
  <si>
    <t>CLAUDIA MILENA GONZALEZ VALENCIA</t>
  </si>
  <si>
    <t>ROSA HELENA RIVEROS DIAZ</t>
  </si>
  <si>
    <t>JAIME BRAVO LOPEZ</t>
  </si>
  <si>
    <t>INSPECTOR DE POLICIA
URBANA 1A. CATEGORIA (CONTROL URBANO)</t>
  </si>
  <si>
    <t xml:space="preserve">INSPECTOR DE POLICÍA
URBANA 1A. CATEGORÍA (CONTROL URBANO) </t>
  </si>
  <si>
    <t>SANDRA MILENA CEBALLOS ROJAS</t>
  </si>
  <si>
    <t>LINA MARIA CAICEDO MARTINEZ</t>
  </si>
  <si>
    <t>BEATRIZ HELENA ESPINAL MONTES</t>
  </si>
  <si>
    <t>SABINA CONSUELO RIOS DE ECHEVERRY</t>
  </si>
  <si>
    <t>ELSA VICTORIA GARIBELLO AGUDELO</t>
  </si>
  <si>
    <t>ANGELICA TATIANA RONCANCIO BEDOYA</t>
  </si>
  <si>
    <t>MARTHA LUCIA CAÑAS CASTAÑO</t>
  </si>
  <si>
    <t>BERNARDO ACEVEDO RIOS</t>
  </si>
  <si>
    <t>PROFESIONAL UNIVERSITARIO (AREA SALUD)</t>
  </si>
  <si>
    <t>237</t>
  </si>
  <si>
    <t>MARTHA VIRGINIA PAJARO CERON</t>
  </si>
  <si>
    <t>LUIS FERNANDO QUINTERO BOTERO</t>
  </si>
  <si>
    <t>TECNICO ADMINISTRATIVO</t>
  </si>
  <si>
    <t>367</t>
  </si>
  <si>
    <t>10</t>
  </si>
  <si>
    <t>ASCENCIO CHARRY CONTRERAS</t>
  </si>
  <si>
    <t xml:space="preserve">INSPECTOR TRANSITO 
Y TRANSPORTE </t>
  </si>
  <si>
    <t>312</t>
  </si>
  <si>
    <t>ELSA ARGENIS PAEZ ARBELAEZ</t>
  </si>
  <si>
    <t xml:space="preserve">INSPECTOR TRANSITO
Y TRANSPORTE </t>
  </si>
  <si>
    <t>314</t>
  </si>
  <si>
    <t>LUCRECIA BEDOYA OROZCO</t>
  </si>
  <si>
    <t>LUIS ENRIQUE HURTADO GARCIA</t>
  </si>
  <si>
    <t>ROSALBA RAMIREZ GOMEZ</t>
  </si>
  <si>
    <t xml:space="preserve">SUBCOMANDANTE DE TRANSITO </t>
  </si>
  <si>
    <t>338</t>
  </si>
  <si>
    <t>ARIEL MONCADA SALAZAR</t>
  </si>
  <si>
    <t xml:space="preserve">SUBCOMANDANTE DE BOMBEROS </t>
  </si>
  <si>
    <t>336</t>
  </si>
  <si>
    <t>JOSE AUGUSTO MONTOYA TORRES</t>
  </si>
  <si>
    <t>INSPECTOR DE POLICIA RURAL</t>
  </si>
  <si>
    <t>306</t>
  </si>
  <si>
    <t>CARLOS IVAN IDARRAGA LOPEZ</t>
  </si>
  <si>
    <t>JUAN DIEGO QUINTERO ZAPATA</t>
  </si>
  <si>
    <t xml:space="preserve">TECNICO OPERATIVO </t>
  </si>
  <si>
    <t>JULIO CESAR RUIZ LEAL</t>
  </si>
  <si>
    <t>MARTHA CECILIA ESPINOSA VEGA</t>
  </si>
  <si>
    <t xml:space="preserve">TECNICO OPERATIVO DE TRANSITO </t>
  </si>
  <si>
    <t>339</t>
  </si>
  <si>
    <t>JULIAN ALONSO GUEVARA CEBALLOS</t>
  </si>
  <si>
    <t>JUAN CARLOS VALBUENA LEZCANO</t>
  </si>
  <si>
    <t xml:space="preserve">AGENTE DE TRANSITO </t>
  </si>
  <si>
    <t>340</t>
  </si>
  <si>
    <t>AGENTE DE TRANSITO</t>
  </si>
  <si>
    <t>RUBEN DARIO LEON TORRES</t>
  </si>
  <si>
    <t>JHON FREDY HERRERA TORRES</t>
  </si>
  <si>
    <t>EDILBERTO CARDONA GARCIA</t>
  </si>
  <si>
    <t>ANDRES MAURICIO HERRERA PEREZ</t>
  </si>
  <si>
    <t>ALEJANDRO BOLIVAR GARCIA</t>
  </si>
  <si>
    <t>DIEGO ALCIBAR TORO LOPEZ</t>
  </si>
  <si>
    <t>LUIS ANGEL HERNANDEZ CHAMORRO</t>
  </si>
  <si>
    <t>RUDY NELSON SANCHEZ GUTIERREZ</t>
  </si>
  <si>
    <t>JOSE FABIAN ARANGO GUZMAN</t>
  </si>
  <si>
    <t>CARLOS  ALBERTO ZULUAGA VALENCIA</t>
  </si>
  <si>
    <t>GUSTAVO ANDRES RODRIGUEZ CAICEDO</t>
  </si>
  <si>
    <t>JONATHAN CASTRO</t>
  </si>
  <si>
    <t>HECTOR JAIME LOPEZ DUQUE</t>
  </si>
  <si>
    <t>CESAR AUGUSTO AGUDELO VILLADA</t>
  </si>
  <si>
    <t>LUZ PIEDAD GARCIA</t>
  </si>
  <si>
    <t>JUAN CARLOS OCAMPO QUIÑONES</t>
  </si>
  <si>
    <t>ANDRES ARMANDO ZAPATA MOLANO</t>
  </si>
  <si>
    <t>ARBEY MAURICIO LEON ZULUAGA</t>
  </si>
  <si>
    <t>JAIME VELANDIA ALVARADO</t>
  </si>
  <si>
    <t>CARMENZA VALENCIA RIOS</t>
  </si>
  <si>
    <t>CARMEN ELENA LOPEZ BARRERA</t>
  </si>
  <si>
    <t>MARIA LUDIVIA GARCIA RODRIGUEZ</t>
  </si>
  <si>
    <t>TECNICO AREA SALUD</t>
  </si>
  <si>
    <t>323</t>
  </si>
  <si>
    <t>YANET MILENA RAMIREZ OSPINA</t>
  </si>
  <si>
    <t xml:space="preserve">TECNICO AREA SALUD </t>
  </si>
  <si>
    <t>MARIA CRISTINA MARTINEZ TOBON</t>
  </si>
  <si>
    <t>JOHN ANDERSON ARCILA MARULANDA</t>
  </si>
  <si>
    <t>NIVEL ASISTENCIAL (154)</t>
  </si>
  <si>
    <t xml:space="preserve">AUXILIAR ADMINISTRATIVO </t>
  </si>
  <si>
    <t>407</t>
  </si>
  <si>
    <t>CARLOS WILMAR VEGA GUZMAN</t>
  </si>
  <si>
    <t>PAOLA ANDREA ROJAS GARCIA</t>
  </si>
  <si>
    <t>MARTHA LILIANA HOYOS VALENCIA</t>
  </si>
  <si>
    <t>GABRIELA OROZCO GIRALDO</t>
  </si>
  <si>
    <t>MARTHA LILIANA SERNA GOMEZ</t>
  </si>
  <si>
    <t>LUZMY MARIN PINZON</t>
  </si>
  <si>
    <t>SOFFY ELENA URIBE AMORTEGUI</t>
  </si>
  <si>
    <t xml:space="preserve"> JOSE JAVIER GOMEZ HERRERA</t>
  </si>
  <si>
    <t>SANDRA MILENA GRAJALES GIL</t>
  </si>
  <si>
    <t>p</t>
  </si>
  <si>
    <t>DIANA MARCELA HENAO HERRERA</t>
  </si>
  <si>
    <t>FRANCIS DANIEL RODRIGUEZ VELEZ</t>
  </si>
  <si>
    <t>OFFIR PEÑA FUERTES</t>
  </si>
  <si>
    <t>MARIA EUGENIA VALENCIA VALENCIA</t>
  </si>
  <si>
    <t>SOFIA ACERO ARANGO</t>
  </si>
  <si>
    <t>JOSE NACIANCENO SANCHEZ OSPINA</t>
  </si>
  <si>
    <t>GLORIA MERCEDES GOMEZ RAMIREZ</t>
  </si>
  <si>
    <t>AUXILIAR ADMINISTRATIVO (AREA SALUD)</t>
  </si>
  <si>
    <t>SECRETARIA EJECUTIVA (DESPACHO ALCALDE)</t>
  </si>
  <si>
    <t>438</t>
  </si>
  <si>
    <t>15</t>
  </si>
  <si>
    <t>440</t>
  </si>
  <si>
    <t>BLANCA DIBIAR GARCIA GOMEZ</t>
  </si>
  <si>
    <t>DAYANY ALEJANDRA MUÑOZ CAMPEON</t>
  </si>
  <si>
    <t>MARIA CRISTINA TENJO BENITEZ</t>
  </si>
  <si>
    <t>SHIRLEY CARDENAS OBANDO</t>
  </si>
  <si>
    <t>DIANA MARCELA CASTAÑO CAICEDO</t>
  </si>
  <si>
    <t>STEFANNY RAMIREZ CEBALLOS</t>
  </si>
  <si>
    <t>ERIKA LISBETH BONILLA RIOS</t>
  </si>
  <si>
    <t>TERESA MARIN HERNANDEZ</t>
  </si>
  <si>
    <t>DIANA PATRICIA VELASQUEZ ROJAS</t>
  </si>
  <si>
    <t>JOSE FABIAN ARANGO HENAO</t>
  </si>
  <si>
    <t>JACKELINE OVIEDO ARIAS</t>
  </si>
  <si>
    <t xml:space="preserve">ELSA LILIANA AVILA </t>
  </si>
  <si>
    <t>DIANA PATRICIA PATIÑO FRANCO</t>
  </si>
  <si>
    <t>LORENA VARGAS CACERES</t>
  </si>
  <si>
    <t>ANA CECILIA LOPEZ BARRERA</t>
  </si>
  <si>
    <t>OSCAR ESTEBAN JARAMILLO VELASQUEZ</t>
  </si>
  <si>
    <t>CLAUDIA PATRICIA ARENAS GALLON</t>
  </si>
  <si>
    <t>CLARA INES SIERRA SIERRA</t>
  </si>
  <si>
    <t>LUIS FELIPE BAENA GIRALDO</t>
  </si>
  <si>
    <t xml:space="preserve">SECRETARIO </t>
  </si>
  <si>
    <t>ASTRIT JULIETA TORRES CATAÑO</t>
  </si>
  <si>
    <t>MARTHA ISABEL DIAZ PRIETO</t>
  </si>
  <si>
    <t>JUAN JOSE SIERRA MOLINA</t>
  </si>
  <si>
    <t>472</t>
  </si>
  <si>
    <t xml:space="preserve">AYUDANTE </t>
  </si>
  <si>
    <t>LILIAN MAVEL FERNANDEZ LOPEZ</t>
  </si>
  <si>
    <t>JOSE JAIR ALFARO GARCIA</t>
  </si>
  <si>
    <t>CONDUCTOR MECANICO</t>
  </si>
  <si>
    <t>482</t>
  </si>
  <si>
    <t>JESUS NEBERTH RODRIGUEZ BLANDON</t>
  </si>
  <si>
    <t>480</t>
  </si>
  <si>
    <t>MAURICIO MEDINA OSPINA</t>
  </si>
  <si>
    <t>JULIAN ALBERTO GALVEZ MARTINEZ</t>
  </si>
  <si>
    <t>SUBTENIENTE DE BOMBEROS</t>
  </si>
  <si>
    <t>418</t>
  </si>
  <si>
    <t>JUAN DIEGO HERRERA VALLEJO</t>
  </si>
  <si>
    <t>417</t>
  </si>
  <si>
    <t>MANUEL JOSE ROMAN CONTENTO</t>
  </si>
  <si>
    <t>CARLOS ALBERTO MAZO SEPULVEDA</t>
  </si>
  <si>
    <t>413</t>
  </si>
  <si>
    <t>JHON JAIRO BAUTISTA GALVIS</t>
  </si>
  <si>
    <t>MARTIN EMILIO HINCAPIE OSPINA</t>
  </si>
  <si>
    <t>475</t>
  </si>
  <si>
    <t>ALFONSO CORREAL GARCIA</t>
  </si>
  <si>
    <t>IVAN LOPERA YEPES</t>
  </si>
  <si>
    <t>JHON JAIRO PUSQUIN TINTINAGO</t>
  </si>
  <si>
    <t>NELSON FRANCO GOMEZ</t>
  </si>
  <si>
    <t>SERGIO ESTEBAN MARTINEZ CANO</t>
  </si>
  <si>
    <t xml:space="preserve">BOMBERO </t>
  </si>
  <si>
    <t>JHON WILMAR MUÑOZ AROCA</t>
  </si>
  <si>
    <t>FRANCISCO ELIAS NOSSA MONTOYA</t>
  </si>
  <si>
    <t>ALVARO BERRIO GONZALEZ</t>
  </si>
  <si>
    <t>JUAN CARLOS GARCIA JIMENEZ</t>
  </si>
  <si>
    <t>si</t>
  </si>
  <si>
    <t>EST.</t>
  </si>
  <si>
    <t>JEFE DE OFICINA (UPC)</t>
  </si>
  <si>
    <t>JOHN DEIVI SANCHEZ MORALES</t>
  </si>
  <si>
    <t>LAURA FERNANDA MARTINEZ MUÑOZ</t>
  </si>
  <si>
    <t>215</t>
  </si>
  <si>
    <t>LAURA CRISTINA LONDOÑO ALZATE</t>
  </si>
  <si>
    <t>KAREN VANESSA CRUZ OLIVEROS</t>
  </si>
  <si>
    <t>LINNA MARCELA ROMERO PINEDA</t>
  </si>
  <si>
    <t>JUAN DAVID MARIN BALANTA</t>
  </si>
  <si>
    <t xml:space="preserve">SOFIA ZUÑIGA GOMEZ </t>
  </si>
  <si>
    <t>CAROLINA GONZALEZ SERNA</t>
  </si>
  <si>
    <t>NELSY CARDOZO ECHEVERRY</t>
  </si>
  <si>
    <t>IVON MARITZA TAMAYO IBARRA</t>
  </si>
  <si>
    <t>DIANA MARCELA GIRALDO CRUZ</t>
  </si>
  <si>
    <t>SONIA HINCAPIE CASTAÑO</t>
  </si>
  <si>
    <t>LUZ AIDE PINZON GOMEZ</t>
  </si>
  <si>
    <t>CRISTIAN ROJAS MARTINEZ</t>
  </si>
  <si>
    <t>JOSE ALEXANDER MUÑOZ SOTO</t>
  </si>
  <si>
    <t>ANDRES FELIPE ECHEVERRY PELAEZ</t>
  </si>
  <si>
    <t>JUAN SEBASTIAN PEREZ GOMEZ</t>
  </si>
  <si>
    <t>HERNANDO JOSE CARMONA PEREZ</t>
  </si>
  <si>
    <t>FRED ALEXANDER LOPEZ RESTREPO</t>
  </si>
  <si>
    <t>JUAN CAMILO TRIVIÑO MARTINEZ</t>
  </si>
  <si>
    <t>JOHN JAIRO ARTURO MINA</t>
  </si>
  <si>
    <t>JHONATAN ACEVEDO CAMPOS</t>
  </si>
  <si>
    <t>LINA ANDREA GONZALEZ LOPEZ</t>
  </si>
  <si>
    <t>WILSON ANTONIO MOLINA FRANCO</t>
  </si>
  <si>
    <t>JUAN MAURICIO DIAZ ECHEVERRY</t>
  </si>
  <si>
    <t>JOSE ALEJANDRO ESCOBAR GOMEZ</t>
  </si>
  <si>
    <t>JUAN PABLO GIRALDO RIVILLAS</t>
  </si>
  <si>
    <t>RICARDO ALEXIS USCATEGUI TORRES</t>
  </si>
  <si>
    <t>YILBERT IVANOSKY GALLO CHACON</t>
  </si>
  <si>
    <t>GUSTAVO ADOLFO CEBALLOS</t>
  </si>
  <si>
    <t>VICTOR ALFONSO DAVILA SERRANO</t>
  </si>
  <si>
    <t>OSCAR DAVID HERRERA MUÑOZ</t>
  </si>
  <si>
    <t>HECTOR ANDRES BAÑOL LONDOÑO</t>
  </si>
  <si>
    <t>GIOVANNI ANDRES MENDEZ RUIZ</t>
  </si>
  <si>
    <t>VD</t>
  </si>
  <si>
    <t>GEN</t>
  </si>
  <si>
    <t>JAMES PADILLA GARCIA</t>
  </si>
  <si>
    <t>M</t>
  </si>
  <si>
    <t xml:space="preserve">ASESOR </t>
  </si>
  <si>
    <t>F</t>
  </si>
  <si>
    <t>DANIELA ZAPATA PAREJA</t>
  </si>
  <si>
    <t>MANUEL SEBASTIAN RIOS GONZALEZ</t>
  </si>
  <si>
    <t>CESAR AUGUSTO RINCON ZULUAGA</t>
  </si>
  <si>
    <t>HERMAN STEVEN OCHOA CARDOZO</t>
  </si>
  <si>
    <t xml:space="preserve"> ANDRES ALBERTO CAMPUZANO CASTRO</t>
  </si>
  <si>
    <t>JORGE ANDRES PULIDO RESTREPO</t>
  </si>
  <si>
    <t>JHON FABIO SUAREZ VALERO</t>
  </si>
  <si>
    <t>GONZALO ANDRES BETANCOURT MANTILLA</t>
  </si>
  <si>
    <t>ROSA PATRICIA BUITRAGO GIRALDO</t>
  </si>
  <si>
    <t>CESAR AUGUSTO BELTRAN BOCANEGRA</t>
  </si>
  <si>
    <t>CLAUDIA LORENA MORENO ARROYAVE</t>
  </si>
  <si>
    <t>CARGO DEROGADO  DECRETO 169 DE 2022</t>
  </si>
  <si>
    <t>CARGO DEROGADO  DECRETO 169 DE 2023</t>
  </si>
  <si>
    <t>ISABEL CRISTINA ORTIZ CORTES</t>
  </si>
  <si>
    <t>MARIA CAMILA LEON SANCHEZ</t>
  </si>
  <si>
    <t>JOSE FERNANDO MONSALVE</t>
  </si>
  <si>
    <t>MARIA FERNANDA VILLANUEVA GIL</t>
  </si>
  <si>
    <t>CARGO SUPRIMIDO</t>
  </si>
  <si>
    <t>ANDRES RESTREPO GOMEZ</t>
  </si>
  <si>
    <t>RAUL NORBEY RENDON LAGUNA</t>
  </si>
  <si>
    <t>JUAN DAVID SOLER ROA</t>
  </si>
  <si>
    <t>CESAR AUGUSTO CONTRERAS QUIROZ</t>
  </si>
  <si>
    <t>CARLOS ANDRES PEREZ JIMENEZ</t>
  </si>
  <si>
    <t>MARLY CRISTINA ASTAIZA CEBALLOS</t>
  </si>
  <si>
    <t>PP</t>
  </si>
  <si>
    <t>GUSTAVO ADOLFO GARCIA BOTERO</t>
  </si>
  <si>
    <t>RICARDO JAVIER RODRIGUEZ CHAPUEL</t>
  </si>
  <si>
    <t>VACANTE TEMPORAL</t>
  </si>
  <si>
    <t xml:space="preserve"> SECRETARIA DE SALUD</t>
  </si>
  <si>
    <t>VACANTE DEFINITIVA</t>
  </si>
  <si>
    <t>ANA PATRICIA AMAYA BETANCOURTH</t>
  </si>
  <si>
    <t>DIEGO ALEXANDER PINTO VASQUEZ</t>
  </si>
  <si>
    <t>JUAN ALEXANDER VARGAS AMAYA</t>
  </si>
  <si>
    <t>ELCY MARIA TRIANA</t>
  </si>
  <si>
    <t>DIANA VANESSA HOYOS CALVACHE</t>
  </si>
  <si>
    <t>YUBER CASTILLO DIAZ</t>
  </si>
  <si>
    <t>ALEXANDRA ANYELI HERNANDEZ TARAPUEZ</t>
  </si>
  <si>
    <t>JORGE ELIECER GALEANO PINEDA</t>
  </si>
  <si>
    <t>RAMIRO ALEJANDRO CASTRO MARTINEZ</t>
  </si>
  <si>
    <t>DIANA ALEXANDRA GALEANO OSORIO</t>
  </si>
  <si>
    <t>JHONATAN RENE ACEVEDO RODRIGUEZ</t>
  </si>
  <si>
    <t>SERGIO ALEJANDRO DONOSO ZAPATA</t>
  </si>
  <si>
    <t>SERGIO ANDRES CARDOZO CORDOBA</t>
  </si>
  <si>
    <t>JENIFFER OSPINA VELEZ</t>
  </si>
  <si>
    <t>SULENY OCAMPO QUINTERO</t>
  </si>
  <si>
    <t>JOSE JOHAN CHICAIZA BOLIVAR</t>
  </si>
  <si>
    <t>JHONATAN AGUIRRE RAMOS</t>
  </si>
  <si>
    <t>LORENA SANDOVAL MORALES</t>
  </si>
  <si>
    <t xml:space="preserve">INSPECTOR DE POLICIA RURAL </t>
  </si>
  <si>
    <t>EBERTO ENRIQUE DIAZ URZOLA</t>
  </si>
  <si>
    <t>NATALIA ANDREA SERNA BEDOYA</t>
  </si>
  <si>
    <t>JUAN CARLOS JIMENEZ SALAZAR</t>
  </si>
  <si>
    <t>CRISTIAN DAVID ESCOBAR LOPEZ</t>
  </si>
  <si>
    <t>JORGE HERNAN BAENA RAMIREZ</t>
  </si>
  <si>
    <t>HENRY CARDONA BENJUMEA</t>
  </si>
  <si>
    <t>PAULO CESAR CARDONA RUIZ</t>
  </si>
  <si>
    <t>OSCAR ALBERTO LOPEZ RINCON</t>
  </si>
  <si>
    <t>OSCAR MAURICIO LEZAMA CRUZ</t>
  </si>
  <si>
    <t>DIEGO ALEXANDER ARCILA TORRES</t>
  </si>
  <si>
    <t>LUIS ORLANDO COLOMA CORREA</t>
  </si>
  <si>
    <t>JOSE ARIEL CALDERON RENDON</t>
  </si>
  <si>
    <t>CRISTIAN CAMILO PAREJA POVEDA</t>
  </si>
  <si>
    <t>ALEJANDRO SERNA CALLE</t>
  </si>
  <si>
    <t>JUAN SEBASTIAN OCAMPO CORRALES</t>
  </si>
  <si>
    <t>HAMILTON TABARQUINO RAMIREZ</t>
  </si>
  <si>
    <t>ALEXANDER DE JESUS TORRES</t>
  </si>
  <si>
    <t>ELIECER BETANCURT VEGA</t>
  </si>
  <si>
    <t>JULIAN MAURICIO TORRES VISCAINO</t>
  </si>
  <si>
    <t>UBEIMAR BARRETO ORTEGA</t>
  </si>
  <si>
    <t>JOSE LEONARDO PADILLA CASTILLO</t>
  </si>
  <si>
    <t>JOSE EDUARDO CERON NARVAEZ</t>
  </si>
  <si>
    <t>DIEGO IVAN OSORIO MOLINA</t>
  </si>
  <si>
    <t>ALEJANDRA MARIA CEBALLOS PATIÑO</t>
  </si>
  <si>
    <t>YENNIFER OTILIA BARRERA CASTELLANOS</t>
  </si>
  <si>
    <t>ESTEFANIA BONILLA FERREIRA</t>
  </si>
  <si>
    <t>LEIDY LISSETH GOMEZ CHAPID</t>
  </si>
  <si>
    <t>DORIS ALICIA CHAPAL PINCHAO</t>
  </si>
  <si>
    <t>WENDY PAOLA ESCOBAR RUAN</t>
  </si>
  <si>
    <t>NINI JOHANA TABORDA GIRALDO</t>
  </si>
  <si>
    <t>LEONARDO FABIO MONTOYA CIFUENTES</t>
  </si>
  <si>
    <t>YESICA MARYURI PINEDA MARIN</t>
  </si>
  <si>
    <t>MONICA ANDREA BEDOYA LOPEZ</t>
  </si>
  <si>
    <t>LADY PAOLA CHARRY MORA</t>
  </si>
  <si>
    <t>STEFANIA ARANA SALGADO</t>
  </si>
  <si>
    <t>ADRIANA RINCON RODRIGUEZ</t>
  </si>
  <si>
    <t>INGRID JOHANA FLOREZ SANCHEZ</t>
  </si>
  <si>
    <t>BEATRIZ ELENA JARAMILLO SANTA</t>
  </si>
  <si>
    <t>YAN CARLOS TERAN GAVIRIA</t>
  </si>
  <si>
    <t>MATEO GIRALDO ZAPATA</t>
  </si>
  <si>
    <t>WILMA ACERO ARANGO</t>
  </si>
  <si>
    <t>DIANA MARCELA PATIÑO RESTREPO</t>
  </si>
  <si>
    <t>LEIDY JOHANA MARIN ORTIZ</t>
  </si>
  <si>
    <t>SANDRA PATRICIA ECHEVERRY POVEDA</t>
  </si>
  <si>
    <t>CAROLINA MARTINEZ PULGARIN</t>
  </si>
  <si>
    <t>MARIANA BETANCUR GIRALDO</t>
  </si>
  <si>
    <t>SANDRA LILIANA PARDO</t>
  </si>
  <si>
    <t>SANDRA PATRICIA JARAMILLO FRANCO</t>
  </si>
  <si>
    <t>LILIANA MARIA GALLEGO LOAIZA</t>
  </si>
  <si>
    <t>JESSICA MONTEALEGRE ZULETA</t>
  </si>
  <si>
    <t>JAVIER LOPEZ TORO</t>
  </si>
  <si>
    <t>CRISTHIAN MAURICIO HERRERA RAMIREZ</t>
  </si>
  <si>
    <t>JULIANA FRANCO GARCIA</t>
  </si>
  <si>
    <t>JENNY ADRIANA ALDANA RIZO</t>
  </si>
  <si>
    <t>JOHAN ANDRES BOTERO GONZALEZ</t>
  </si>
  <si>
    <t>CAPITAN DE BOMBEROS</t>
  </si>
  <si>
    <t>411</t>
  </si>
  <si>
    <t>JOHN WILLIAM ALVAREZ MEDINA</t>
  </si>
  <si>
    <t xml:space="preserve">TENIENTE DE BOMBEROS </t>
  </si>
  <si>
    <t>419</t>
  </si>
  <si>
    <t>VACANTE  TEMPORAL</t>
  </si>
  <si>
    <t>TENIENTE DE BOMBEROS</t>
  </si>
  <si>
    <t>PAULO ANDRES PINO ALVAREZ</t>
  </si>
  <si>
    <t>JOHN JAIRO TORRES</t>
  </si>
  <si>
    <t xml:space="preserve"> FUNCIONARIO</t>
  </si>
  <si>
    <t>NIVEL PROFESIONAL(130)</t>
  </si>
  <si>
    <t>JOSE JULIAN VALENCIA GONZALEZ</t>
  </si>
  <si>
    <t>CRISTIAN ANDRES MUÑOZ CASTRILLON</t>
  </si>
  <si>
    <t>JESSICA NATALIA RODRIGUEZ CARDENAS</t>
  </si>
  <si>
    <t>LAURA LIZETH RIOS DIAZ</t>
  </si>
  <si>
    <t>MARTHA LILIANA GALVIS OSPINA</t>
  </si>
  <si>
    <t>T*</t>
  </si>
  <si>
    <t>JUAN CARLOS BONILLA GUTIERREZ</t>
  </si>
  <si>
    <t>VT</t>
  </si>
  <si>
    <t>SANDRA MILENA TEJADA MARIN</t>
  </si>
  <si>
    <t>WENDY LIZZETH SUAREZ CARDOSO</t>
  </si>
  <si>
    <t>LINA MARCELA REYES FORERO</t>
  </si>
  <si>
    <t>LORENA GOMEZ ECHEVERRY</t>
  </si>
  <si>
    <t>JHON JAIRO SANCHEZ CABRERA</t>
  </si>
  <si>
    <t>DIEGO HERNAN HURTADO CARDONA</t>
  </si>
  <si>
    <t>JHON FREDY CIFUENTES MARULANDA</t>
  </si>
  <si>
    <t>FRANCISCO JAVIER VALENCIA</t>
  </si>
  <si>
    <t>HUGO ARMANDO NUÑEZ</t>
  </si>
  <si>
    <t xml:space="preserve">JONY ALEXANDER MONTES BAQUERO </t>
  </si>
  <si>
    <t>JHON JAIRO ZAPATA LOZADA</t>
  </si>
  <si>
    <t>CARLOS MARIO CABEZAS JIMENEZ</t>
  </si>
  <si>
    <t>RUBEN DARIO ALZATE MURILLO</t>
  </si>
  <si>
    <t>EFREN ELIAS TORO GARCIA</t>
  </si>
  <si>
    <t>JULIAN ALBERTO RIVERA MARTINEZ</t>
  </si>
  <si>
    <t>CARLOS ALBERTO RINCON SANCHEZ</t>
  </si>
  <si>
    <t>JOSE ANTONIO ESCOBAR ARGOTY</t>
  </si>
  <si>
    <t>YESID GERARDO MURILLO ARIAS</t>
  </si>
  <si>
    <t xml:space="preserve"> LUZ ADIELA MUÑOZ ALZATE</t>
  </si>
  <si>
    <t>JUAN CARLOS BETANCOURT VIVAS</t>
  </si>
  <si>
    <t>MICHAEL STEVEN CORRALES CASTILLO</t>
  </si>
  <si>
    <t>CARLOS ANDRES RAMIREZ LOPEZ</t>
  </si>
  <si>
    <t>MARICEL YANETH VINASCO TAMAYO</t>
  </si>
  <si>
    <t>vacante pp</t>
  </si>
  <si>
    <t>MARTHA ELENA RINCON RESTREPO</t>
  </si>
  <si>
    <t>ROSALBA DIAZ QUESADA</t>
  </si>
  <si>
    <t>ELSY MORA GUATAME</t>
  </si>
  <si>
    <t xml:space="preserve">LINA YANETH PINO SANCHEZ </t>
  </si>
  <si>
    <t>EVELYN MELISSA MUÑOZ GOMEZ</t>
  </si>
  <si>
    <t>CHRISTIAN  DAVID LOPEZ ARANGO</t>
  </si>
  <si>
    <t>LUIS ENRIQUE NARANJO ROMERO</t>
  </si>
  <si>
    <t>IVON MARITZA CHARRY BUITRAGO</t>
  </si>
  <si>
    <t>CLAUDIA JULIANA BERNAL DIAZ</t>
  </si>
  <si>
    <t>SECRETARIA DE SALUD</t>
  </si>
  <si>
    <t>SECRETARIA DE TRANSITO Y TRANSPORTE</t>
  </si>
  <si>
    <t>PLANEACION</t>
  </si>
  <si>
    <t>SECRETARIA</t>
  </si>
  <si>
    <t>X</t>
  </si>
  <si>
    <t>Cuenta con todos los documentos requeridos por la plataforma</t>
  </si>
  <si>
    <t xml:space="preserve"> Departamento Administrativo de Control Interno</t>
  </si>
  <si>
    <t>ENTIDAD AUDITADA: MUNICIPIO DE ARMENIA</t>
  </si>
  <si>
    <t>NO.</t>
  </si>
  <si>
    <t>FUNCIONARIO/ CONTRATISTA</t>
  </si>
  <si>
    <t>RUT</t>
  </si>
  <si>
    <t>Departamento Administrativo de Control Interno Disciplinario</t>
  </si>
  <si>
    <t>Departamento Administrativo de Fortalecimiento Institucional</t>
  </si>
  <si>
    <t>Secretaria de Educacion Municipal</t>
  </si>
  <si>
    <t>Secretaria de Salud Municipal</t>
  </si>
  <si>
    <t>Alejandro Esteban Londoño Rivera</t>
  </si>
  <si>
    <t>Departamento Administrativo de Bienes y Suministros</t>
  </si>
  <si>
    <t>Departamento Administrativo de Planeacion Municipal</t>
  </si>
  <si>
    <t>JESUS SANTIAGO OBANDO OSPINA</t>
  </si>
  <si>
    <t>ARMENIA</t>
  </si>
  <si>
    <t>DESARROLLO SOCIAL</t>
  </si>
  <si>
    <t>DESPACHO DEL ALCALDE</t>
  </si>
  <si>
    <t>GOBIERNO Y CONVIVENCIA</t>
  </si>
  <si>
    <t>HACIENDA</t>
  </si>
  <si>
    <t>BIENES Y SUMINISTROS</t>
  </si>
  <si>
    <t>INFRAESTRUCTURA</t>
  </si>
  <si>
    <t>SALUD</t>
  </si>
  <si>
    <t>CONTROL INTERNO</t>
  </si>
  <si>
    <t>BOLIVAR</t>
  </si>
  <si>
    <t>ELCY MARIA TRTIANA MAHECHA</t>
  </si>
  <si>
    <t>DIEGO HERNAN HURATDO CARDONA</t>
  </si>
  <si>
    <t>DEPARTAMENTO ADMINJISTRATIVO DE CONTROL INTERNO</t>
  </si>
  <si>
    <t>SIGEP 2025</t>
  </si>
  <si>
    <t>LUGAR DE EXPEDICION</t>
  </si>
  <si>
    <t>SUELDO 2018</t>
  </si>
  <si>
    <t>SUELDO 2018*1,06</t>
  </si>
  <si>
    <t>SUELDO 2019</t>
  </si>
  <si>
    <t>SUELDO 2019*1,06</t>
  </si>
  <si>
    <t>SUELDO 2020</t>
  </si>
  <si>
    <t>SUELDO 2021</t>
  </si>
  <si>
    <t>SUELDO 2022</t>
  </si>
  <si>
    <t>SUELDO 2023</t>
  </si>
  <si>
    <t>SUELDO 2024</t>
  </si>
  <si>
    <t>SUELDO 2025</t>
  </si>
  <si>
    <t>TITULAR / LO OCUPABA</t>
  </si>
  <si>
    <t>AREA EN LA DEPENDENCIA</t>
  </si>
  <si>
    <t>DEPENDENCIA DONDE ESTA UBICADO</t>
  </si>
  <si>
    <t>DESPACHO</t>
  </si>
  <si>
    <t>JOSE MANUEL RIOS MORALES</t>
  </si>
  <si>
    <t>MONTENEGRO</t>
  </si>
  <si>
    <t>LO OCUPABA  ALVARO HERNANDEZ GUTIERREZ</t>
  </si>
  <si>
    <t>HECTOR FABIO HINCAPIE LOAIZA(04/11/2021)/ LO OCUPABA JAMES PADILLA GARCIA HASTA 31/01/2021/ LO OCUPABA ALVARO HERNANDEZ GUTIERREZ HASTA 30/06/2022-- LO OCUPABA BEATRIZ ANDREA LOAIZA HASTA 30/11/2022-MARGARITA MARIA RAMIREZ TAFUR HASTA 17/06/23/ CARMEN EMILIA MUÑOZ TORO HASTA 04/01/24</t>
  </si>
  <si>
    <t xml:space="preserve"> LO OCUPABA JOHN EDGAR PEREZ ROJAS HASTA 27/09/2021/LO OCUPABA ALVARO HERNANDEZ GUTIERREZ HASTA 31/12/2021/ LO OCUPABA JAMES PADILLA HASTA 06/07/2022-JAMES PADILLA GARCIA HASTA 31/01/2023/DIANA PATRICIA MUÑOZ MUÑOZ HASTA 31/12/23</t>
  </si>
  <si>
    <t>GENOVA</t>
  </si>
  <si>
    <t>DANIEL HINCAPIE VALENCIA -CATALINA SANCHEZ DAVILA-GLORIA CECILIA GARCIA GARCIA/JHONNY ALBERTO RODRIGUEZ JARAMILLO HASTA 02/01/2024/MANUEL SEBASTIAN RIOS HASTA 31/03/2025</t>
  </si>
  <si>
    <t>MONICA LORENA OCAMPO H/JANS DIEMEN MARTINEZ ATEHORTUA HASTA 4/01/24</t>
  </si>
  <si>
    <t>DESARROLLO ECONOMICO</t>
  </si>
  <si>
    <t>Manizales</t>
  </si>
  <si>
    <t>MARY LUZ OSPINA GARCIA HASTA 28/06/2022/ LO OCUPO JAMES PADILLA GARCIA HASTA 13/10/2022 / GENNY GOMEZ BETANCOURT/MARIA TERESA RAMIREZ LEON HASTA 04/06/2024</t>
  </si>
  <si>
    <t>VACANTE- ENCARGADO ANTONIO MELO</t>
  </si>
  <si>
    <t>SECRETARIA EDUCACION</t>
  </si>
  <si>
    <t>LUZ MERY BEDOYA -JULIETA GOMEZ DE CORTES HASTA 30/04/23/ PAULA ANDREA HUERTAS ARCILA HASTA 30/05/25</t>
  </si>
  <si>
    <t>EDUCACION</t>
  </si>
  <si>
    <t>CARLOS ARTURO RAMIREZ HINCAPIE</t>
  </si>
  <si>
    <t>BOGOTA DC</t>
  </si>
  <si>
    <t>SECRETARIA GOBIERNO</t>
  </si>
  <si>
    <t xml:space="preserve"> LO OCUPABA GLORIA CECILIA GARCIA GARCIA HASTA 31/08/2021/ LO OCUPABA JAIME ANDRES PEREZ COTRINO HASTA 28/06/2022- JORGE ANDRES BUITRAGO MONCALEANO HASTA 16/03/2025</t>
  </si>
  <si>
    <t>MONTENEGRO Q</t>
  </si>
  <si>
    <t>SECRETARIA INFRAESTRUCTURA</t>
  </si>
  <si>
    <t>SANDRA CAÑAS- MARIA DEL PILAR HERRERA FRANCO/ANDRES MAURICIO CHACON ANGEL hasta 15/06/2022</t>
  </si>
  <si>
    <t xml:space="preserve"> INFRAESTRUCTURA</t>
  </si>
  <si>
    <t>SECRETARIA SALUD</t>
  </si>
  <si>
    <t>LINA MARIA GIL HASTA 05/01/2024</t>
  </si>
  <si>
    <t>QUIMBAYA, QUINDIO</t>
  </si>
  <si>
    <t>SECRETARIA TRANSITO Y TRANSPORTE</t>
  </si>
  <si>
    <t>TRANSITO</t>
  </si>
  <si>
    <t>BOGOTA D.C</t>
  </si>
  <si>
    <t>SECRETARIA DE LA TECNOLOGIA, LA INFORMACION  Y COMUNICACIONES</t>
  </si>
  <si>
    <t xml:space="preserve"> LO OCUPABA JOHN DANIEL RUEDA OSORIO RENUNCIO EL 20/12/2021/GIOVANNY ZAMBRANO LONDOÑO hasta 31/10/2022/ ANDRES DUQUE MEDINA HASTA 04/01/24</t>
  </si>
  <si>
    <t>TIC</t>
  </si>
  <si>
    <t>CALARCA</t>
  </si>
  <si>
    <t>SECRETARIA DE HACIENDA</t>
  </si>
  <si>
    <t>ALEYDA MARIN BETANCOURT</t>
  </si>
  <si>
    <t xml:space="preserve">DEPARTAMENTO ADMINISTRATIVO DE FORTALECIMEINTO INSTITUCIONAL </t>
  </si>
  <si>
    <t>CLAUDIA LORENA SIERRA GOMEZ/JUAN ESTEBAN CORTES OROZCO HASTA 31/12/23/ ANDRES ALBERTO CAMPUZANO HASTA 31/03/25</t>
  </si>
  <si>
    <t>DAFI</t>
  </si>
  <si>
    <t>DEPARTAMENTO ADMINISTRATIVO DE CONTROL INTERNO</t>
  </si>
  <si>
    <t>LO OCUPABA JORGE MARIO AGUDELO GIRALDO HASTA 31/12/2021</t>
  </si>
  <si>
    <t>DIRECCION</t>
  </si>
  <si>
    <t>DEPARTAMENTO ADMINISTRATIVO JURIDICO</t>
  </si>
  <si>
    <t>JIMMY ALEJANDRO QUINTERO GIRALDO/ LINA MARIA MESA MONCADA/LINA MARIA PARRA SEPULVEDA HASTA 16/03/25</t>
  </si>
  <si>
    <t>JURIDICO</t>
  </si>
  <si>
    <t>FILANDIA</t>
  </si>
  <si>
    <t>DEPARTAMENTO ADMINISTRATIVO DE PLANEACION</t>
  </si>
  <si>
    <t>DIEGO FERNANDO TOBON GIL HASTA 04/01/24-LINA MARCELA GRISALES GOMEZ HASTA 16/03/2025</t>
  </si>
  <si>
    <t xml:space="preserve"> PLANEACION</t>
  </si>
  <si>
    <t>DEPARTAMENTO ADMINISTRATIVO DE BIENES Y SUMINISTROS</t>
  </si>
  <si>
    <t>JOSE ARLEY HERRERA GAVIRIA HASTA 16/03/2025</t>
  </si>
  <si>
    <t>CIRCASIA</t>
  </si>
  <si>
    <t>DEPARTAMENTO ADMINISTRATIV CONTROL INTERNO DISCIPLINARIO</t>
  </si>
  <si>
    <t>Cargo creado por Acuerdo N° 081 de 2017 y Decreto 023 del 15 de marzo de 2017, publicado el 22 de marzo 2017/ LO OCUPABA LINA MARIA PARRA SEPULVEDA HASTA EL 28/06/2022 SANTIAGO MORALES ARCILA EN ENCARGO REMUNERADO EL 29 Y 30 DE JUNIO DE 2022 DECRETO 317-22/GLORIA CECILIA GARCIA GARCIA HASTA EL 30/04/2023</t>
  </si>
  <si>
    <t>CONTROL DISCIPLINARIO</t>
  </si>
  <si>
    <t>QUIMBAYA</t>
  </si>
  <si>
    <t>SECRETARIA DESARROLLO ECONÓMICO</t>
  </si>
  <si>
    <t>JUAN JOSE JARAMILLLO PEREZ \ LO OCUPABA SANDRA MILENA MANRIQUE SOLARTE HASTA 31/12/2021/LO OCUPABA ERICA FERNANDA FALLA GARCIA HASTA 28/06/2022-/JOHANA MOLINA ATEHORTUA 20/06/2023-CARLA VANESA BERMUDEZ MARULANDA HASTA 06/09/2023 DORANGELA ARDILA HASTA 04/01/24</t>
  </si>
  <si>
    <t>SUBSECRETARIA</t>
  </si>
  <si>
    <t>LO OCUPO JENNY GOMEZ BETANCORTH HASTA 13/10/2022/ PAULA ANDREA HUERTAS ARCILA 20/06/2023/MARTHA LILIANA GALVIS OSPINA/JENNY GOMEZ BETANCOURTH HASTA 04/06/2024</t>
  </si>
  <si>
    <t>IVAN DARIO LONDOÑO CELIS</t>
  </si>
  <si>
    <t>SECRETARIA DE INFRAESTRUCTURA</t>
  </si>
  <si>
    <t>JESUS MARIA GIL BARRERO- LO OCUPABA MARIA DEL PILAR HERRERA QUIEN RENUNCIO 15/09/2021/ANA MARIA VALENCIA HASTA EL 15/06/2022 /LINA MARCELA HENAO ORTIZ HASTA 02/01/24/MONIKANDREA RODRIGUEZ GALLEGO HASTA 02/02/25</t>
  </si>
  <si>
    <t>SUBDIRECCION</t>
  </si>
  <si>
    <t>ENVIGADO</t>
  </si>
  <si>
    <t>SECRETARIA  DE HACIENDA</t>
  </si>
  <si>
    <t>CARGO CREADO DECRETO 306 DEL 10/11/2021</t>
  </si>
  <si>
    <t>VACANTE</t>
  </si>
  <si>
    <t>SECRETARIA DE  HACIENDA</t>
  </si>
  <si>
    <t>CARGO CREADO  DECRETO 214 DEL 19/08/2021-CINDY LORENA GALLEGO AREVALO HASTA 26/05/2025</t>
  </si>
  <si>
    <t>LA TEBAIDA</t>
  </si>
  <si>
    <t>DEPARTAMENTO ADMINISTRATIVO DE FORTALECIMIENTO INSTITUCIONAL</t>
  </si>
  <si>
    <t>JUAN ESTEBAN CORTES OROZCO-LO OCUPABA NESTOR FABIAN HERRERA FERNANDEZ (QEPD) 17/08/2021/JORGE ANDRES CORREA OCAMPO 17/07/2022/GUILLERMO ANDRES VALENCIA HENAO 26/05/2023/ YHON FREDY HURTADO RAMIREZ HASTA 30/04/2024</t>
  </si>
  <si>
    <t>DEPARTAMENTO ADMINISTRATIV JURIDICO</t>
  </si>
  <si>
    <t>LO OCUPABA JOAQUIN ANDRES URREGO YEPEZ HASTA 31/12/2021</t>
  </si>
  <si>
    <t>VICTOR HUGO GONZALEZ GIRALDO</t>
  </si>
  <si>
    <t xml:space="preserve"> LO OCUPABA FABIO ANDRES PAREJA GALLO HASTA (21/11/2021)/ DIEGO FERNANDO RAMIREZ RESTREPO HASTA 16/03/2025</t>
  </si>
  <si>
    <t>MARIA HESLITH RESTREPO - CARLOS ALBERTO GIRALDO CARDONA</t>
  </si>
  <si>
    <t>BOGOTA</t>
  </si>
  <si>
    <t>LUZ MARINA CORREAL BARRIOS HASTA 31/01/2024</t>
  </si>
  <si>
    <t>lo ocupaba luz geny gutierrez valencia quien renuncio a partir del 31/07/2022</t>
  </si>
  <si>
    <t>VALENTINA SUAREZ FERNANDEZ</t>
  </si>
  <si>
    <t>SECRETARIA DE DESARROLLO SOCIAL - UNIDAD DE PARTICIPACION CIUDADANA</t>
  </si>
  <si>
    <t>Orlando Yara hasta el 09 de julio de 2020/Nestor Fabian Herrera hasta 15/02/2021-CARLOS ALBERTO RODRIGUEZ LEON hasta 17/07/2022 YULIETH HERRERA ZULUAGA hasta 30/06/2023/ JOHN DEIVI SANCHEZ HASTA 08/01/25</t>
  </si>
  <si>
    <t>UPC</t>
  </si>
  <si>
    <t>ERIKA VIVIANA PAREJA RENDON</t>
  </si>
  <si>
    <t>CARGO DE GLORIA CECILIA GARCIA GARCIA LO OCUPABA JORGE ANDRES BUITRAGO MONCALEANO HASTA 22/11/2021)/EDWAR QUINTERO RODRIGUEZ hasta 13/07/2022/LUZ ELENA VALENCIA ANGEL HASTA 01/05/2023/SANTIAGO MORALES ARCILA HASTA 16/03/2025</t>
  </si>
  <si>
    <t>JEFATURA DE OFICINA</t>
  </si>
  <si>
    <t>SECRETARIA HACIENDA</t>
  </si>
  <si>
    <t>CARGO CREADO 306 DEL 10/11/2021</t>
  </si>
  <si>
    <t>CARGO CREADO  DECRETO 214 DEL 19/08/2021 - LO OCUPABA CONSTANZA BIBIANA LARGO RODRIGUEZ QUIEN RENUNCIO A PARTIR DEL 09/05/2022 -KELLY JHOANA MUÑOZ GONZALEZ HASTA 31/12/2022</t>
  </si>
  <si>
    <t>CARGO CREADO DECRETO 306 DEL 10/11/2021/</t>
  </si>
  <si>
    <t>JEFATURA FINANCIERA</t>
  </si>
  <si>
    <t>LINA MARCELA GRISALES GOMEZ</t>
  </si>
  <si>
    <t>CARGO CREADO DECRETO 306 DEL 10/11/2021/DIANA CAROLINA SOTO VELEZ HASTA 31 MARZO</t>
  </si>
  <si>
    <t>JEFATURA DE INGRESOS</t>
  </si>
  <si>
    <t>Circasia</t>
  </si>
  <si>
    <t>LO OCUPABA DIEGO FERNANDO RAMIREZ RESTREPO HASTA 17/01/2022-CARLOS ALBERTO GIRALDO CARDONA HASTA 16/06/23/ FRAN SUADE ALZATE HASTA 04/01/24/ERICA FERNANDA FALLA GARCIA HASTA 16/03/2025</t>
  </si>
  <si>
    <t>TESORERIA</t>
  </si>
  <si>
    <t>DANIELA ALVIS HOYOS-CARLOS JAVIER MUÑOZ-JORGE ANDRES CORREA OCAMPO/ DIANA MARCELA GUTIERREZ 30/09/24</t>
  </si>
  <si>
    <t>MARIA ERLEDY CASTRO- MARITZA LORENA QUIGUANAS/CAMILO MONTAÑA LOPEZ</t>
  </si>
  <si>
    <t>PENSIONES</t>
  </si>
  <si>
    <t>JUAN PABLO TELLEZ - FABIAN BLANCO</t>
  </si>
  <si>
    <t>DEPARTAMENTO ADMINISTRATIVO DE FORTALECIMIENTO INSTITUCIONAL -AJL</t>
  </si>
  <si>
    <t>CARGO CREADO LO OCUPABA LINA MARIA PARRA-CARLOS ALBERTO ALZATE - (ALEXANDRA PAOLA VASQUEZ OSPINA lo ocupaba)SANTIAGO /MORALES ARCILA HASTA 04/05/2023  /JORGE ANDRES CORREA OCAMPO HASTA 04/01/24</t>
  </si>
  <si>
    <t xml:space="preserve">DESPACHO ALCALDE -GESTION DE CALIDAD, </t>
  </si>
  <si>
    <t>LO OCUPABA GONZALO GARZON EN COMISION , RENUNCIO 15/09/2021\ LO OCUPABA LINA MARCELA SIERRA CORREA QUIEN RENUNCIO 31/12/2021 / LORENA MIRA GONZALEZ HASTA 04/01/24</t>
  </si>
  <si>
    <t>CALIDAD MECI</t>
  </si>
  <si>
    <t>VALORIZACION</t>
  </si>
  <si>
    <t>S- INFRAESTRUCTURA</t>
  </si>
  <si>
    <t>CARGO CREADO DECRETO 193 DE 2022 LO OCUPABA LUZ STELLA ECHAVARRIA BELTRAN HASTA 29/11/23</t>
  </si>
  <si>
    <t>CARGO CREADO DECRETO 193 DE 2022DAVID ESTIVEN ACEVEDO OSORIO HASTA 15/04/2024</t>
  </si>
  <si>
    <t>CAREPA</t>
  </si>
  <si>
    <t>CAMILO ANDRES LOPEZ LEAL/ ISABELA PAVA RIVERA LO OCUPO HASTA 08/08/2022—jorge andres correa ocampo hasta 17/05/23/ JOHN ANDERSON RODRIGUEZ AMAYA HASTA 31/01/25</t>
  </si>
  <si>
    <t>GESTOR DE PAZ</t>
  </si>
  <si>
    <t>DESPACHO - FAMILIAS EN ACCION</t>
  </si>
  <si>
    <t>LUZ PATRICIA GARCIA-ELSA ADRIANA SANCHEZ CAÑAS 20/06/2023 KATERIN VASQUEZ RAMIREZ- HASTA 15/01/2024</t>
  </si>
  <si>
    <t>FAMILIAS EN ACCION</t>
  </si>
  <si>
    <t>ANDERSON VASQUEZ RAMIREZ</t>
  </si>
  <si>
    <t>DESPACHO ALCALDE, Secretaria de Desarrollo Social (UPC)</t>
  </si>
  <si>
    <t>ALVARO ARIAS- LO OCUPABA CLAUDIA LORENA SIERRA GOMEZ HASTA 17/08/2021</t>
  </si>
  <si>
    <t>ADRIANA PATRICIA GIRALDO DUARTE</t>
  </si>
  <si>
    <t>CARGO CREADO DECRETO 844 DE 30/07/2024-JHON EIDER HERNANDEZ FARFAN HASTA 16/03/2025</t>
  </si>
  <si>
    <t>DESPACHO - COMUNICACIONES</t>
  </si>
  <si>
    <t>JULIANA TREJOS LO OCUPABA IVAN ALEJANDRO DUARTE TORREJANO  HASTA 30/09/2021</t>
  </si>
  <si>
    <t>COMUNICACIONES</t>
  </si>
  <si>
    <t>DESPACHO ALCALDE-JURIDICO</t>
  </si>
  <si>
    <t>ROSMIRA CORTES- RODRIGO SOTO -MARY LUZ OSPINA -YOHANA YERALDIN CEPEDA/ NATALIA CUARTAS URREA</t>
  </si>
  <si>
    <t>WILLIAM DAVID GRISALES SUAREZ</t>
  </si>
  <si>
    <t>DESPACHO ALCALDE-DESARROLLO SOCIAL</t>
  </si>
  <si>
    <t>MARTHA YANETH  DUQUE - CLAUDIA VICTORIA ECHEVERRY/CLAUDIA LORENA OSORIO ARBELAEZ HASTA 22/09/2023/CARLOS ALBERTO GIRALDO CARDONA HASTA 16/02/25</t>
  </si>
  <si>
    <t>ANDRES FELIPE BARRERA PEREZ</t>
  </si>
  <si>
    <t>SECRETARIA DE LA TECNOLOGIA, LA INFORMACION Y COMUNICACIONES</t>
  </si>
  <si>
    <t>JUAN MANUEL CORTES -DIEGO RICARDO ESTERLING/ JAIME ALBERTO LLANO HASTA 04/01/24/JULIAN ALBERTO BOCANEGRA MORENO hasta 31/05/25</t>
  </si>
  <si>
    <t>CARGO CREADO  DECRETO 214 DEL 19/08/2021</t>
  </si>
  <si>
    <t xml:space="preserve"> DESPACHO ALCALDE -SECRETARIA DE HACIENDA</t>
  </si>
  <si>
    <t>CARGO CREADO DECRETO 305 DEL 10 DE NOVIEMBRE DEL 2021LO OCUPABA ALEXANDRA ZULUAGA LONDOÑO/ESTEFANIA MARTINEZ JIMENEZ hasta 10/04/23/CLAUDIA ZULEMA CERVANTES RENDON/FRANCISCO JAVIER GONZALEZ SANCHEZ HASTA 10/02/2025</t>
  </si>
  <si>
    <t xml:space="preserve"> DESPACHO ALCALDE - SECRETARIA DE HACIENDA</t>
  </si>
  <si>
    <t>CARGO CREADO DECRETO 305 DEL 10 DE NOVIEMBRE DEL 2021/ LO OCUPABA IRENE LEON ALFEREZ HASTA 31/10/2022</t>
  </si>
  <si>
    <t>CARGO CREADO  DECRETO 291 DE 10/11/2022</t>
  </si>
  <si>
    <t>DESPACHO ALCALDE- CONTROL INTERNO DISCIPLINARIO</t>
  </si>
  <si>
    <t>MARISOL ESCOBAR-ESTEBAN EVELIO MARQUEZ DE LA PAVA/LO OCUPABA JUAN DAVID HOYOS MONTES HASTA 31/07/2023/ANA MARIA GIRALDO GUZMAN/ CLAUDIA LORENA MORENO HASTA 07/04/2024/ MARIA CAMILA LEON</t>
  </si>
  <si>
    <t>LO OCUPABA HERNANDO OROZCO GARCIA(RENUNCIO) CONTROL INTERNO/LO OCUPABA NALLYBY TORO PALOMINO HASTA 30/06/2022/BRIAN ARANGO TRUJILLO/WILLIAM DAVID GRISALES SUAREZ</t>
  </si>
  <si>
    <t>vacante</t>
  </si>
  <si>
    <t>DEPARTAMENTO ADMINISTRATIVO DE CONTROL INTERNO DISCIPLINARIO -</t>
  </si>
  <si>
    <t xml:space="preserve"> LO OCUPABA DIANA MARCELA GUTIERREZ AGUIRRE/LO OCUPABA DANIELA JARA MORALES-ALEXANDRA PAOLA VASQUEZ OSPINA HASTA 30/06/2023-LAURA KATHERINE MORENO MEJIA hasta 19/03/2025</t>
  </si>
  <si>
    <t>SECRETARIA DE DESARROLLO ECONOMICO</t>
  </si>
  <si>
    <t>LO OCUPABA CLAUDIA LORENA SOSSA/ JHONIER FERNANDO SERRATO/ CESAR AUGUSTO VALENCIA RODRIGUEZ/JULIO CESAR OSORIO BURITICA QUIEN RENUNCIO 07/01/2022-LUIS ALEJANDRO GUZMAN MONTES 19/06/2023</t>
  </si>
  <si>
    <t>ALMACEN</t>
  </si>
  <si>
    <t>SECRETARIA DESARROLLO ECONOMICO</t>
  </si>
  <si>
    <t>LO OCUPABA SORAYA MARIA VELASQUEZ RODRIGUEZ/ RUBEN DARIO HENAO GARCIA HASTA 04/01/24</t>
  </si>
  <si>
    <t>DEPACHO- DAFI</t>
  </si>
  <si>
    <t>LO OCUPABA JAIRO CARDOZO- LO OCUPABA KATERIN VASQUEZ HASTA 24/10/2021/VIVIANA ARANGO ALZATE HASTA 10/08/24</t>
  </si>
  <si>
    <t>DESPACHO ALCALDE- SECRETARIA DESARROLLO SOCIAL</t>
  </si>
  <si>
    <t>LO OCUOABA LUZ ESTHER DUQUE RODRIGUEZ/RUBEN DARIO SUAREZ CEBALLOS HASTA 31/10/2022 / LAURA VIVIANA MARTINEZ CANO HASTA 04/01/24</t>
  </si>
  <si>
    <t>CARGO CREADO  (DECRETO 068 JULIO 2014) LO OCUPABA OLGA LUCIA GIRALDO-LO OCUPABA IRENE LEON ALFEREZ</t>
  </si>
  <si>
    <t>DESPACHO ALCALDE- COMUNICACIONES</t>
  </si>
  <si>
    <t>LO OCUPABA BRIAN ARANGO TRUJILLO,NESTOR FABIAN HERRERA</t>
  </si>
  <si>
    <t>SECRETARIA DESARROLLO SOCIAL-UNIDAD DE PARTICIPACION CIUDADANA</t>
  </si>
  <si>
    <t>LO OCUPABA LILIANA RAMIREZ -ALEXANDRA ZULUAGA LONDOÑO</t>
  </si>
  <si>
    <t>EJECUCIONES</t>
  </si>
  <si>
    <t>LO OCUPABA DORA LIGIA ESCOBAR/ANYELA YULIANA AGUDELO NARANJO HASTA 20/06/23/MANUEL ALEJANDRO LONDOÑO YEPES</t>
  </si>
  <si>
    <t>LO OCUPABA NATALY LLANO/ JOHANNA MOLINA ATEHORTUA</t>
  </si>
  <si>
    <t>LO OCUPABA JULIO CESAR OSORIO BURITICA/ MAURICIO VALENCIA BELLO HASTA 04/01/24</t>
  </si>
  <si>
    <t>LO OCUPABA JOSE HERNANDO LLANO BURITICA- LO OCUPABA HAMILTON TABARES ERAZO HASTA 08 DE AGOSTO 22-NICOLAS MARTINEZ SANCLEMENTE HASTA 17/05/23/YAMILE SMITH BECERRA RAMIREZ/JANETH MENESES SERNA HASTA 08/07/24</t>
  </si>
  <si>
    <t>MONICA XIOMARA CUESTAS OLAYA</t>
  </si>
  <si>
    <t>SECRETARIA DE HACIENDA - TESORERIA</t>
  </si>
  <si>
    <t>LO OCUPABA DIANA MARCELA MUÑOZ/ FRANCI GALVIS ARIZA HASTA 04/01/24-JUAN DAVID SOLER ROA HASTA 16/03/2025</t>
  </si>
  <si>
    <t>SECRETARIA DE GOBIERNO -(CAIMO)</t>
  </si>
  <si>
    <t>ANGELA ROSA PALACIO ROMERO</t>
  </si>
  <si>
    <t>TEBAIDA</t>
  </si>
  <si>
    <t>LO OCUPABA MARIO ALBERTO LEAL MEJIA- JUAN CARLOS HOYOS BALLESTEROS/DIANA MILENA ARANGO</t>
  </si>
  <si>
    <t>DESPACHO ALCALDE-FORTALECIMIENTO INSTITUCIONAL</t>
  </si>
  <si>
    <t>LO OCUPABA SANDRA LORENA YOUNG</t>
  </si>
  <si>
    <t>DIRECCIONAMIENTO BANCO DE PROYECTOS</t>
  </si>
  <si>
    <t>JOSE ALBERTO AGUIRRE/EDUARD ANDRES GUTIERREZ TABORDA HASTA 19/06/2023/JOSE FERNANDO MONSALVE ALZATE</t>
  </si>
  <si>
    <t>ALMECEN</t>
  </si>
  <si>
    <t xml:space="preserve">ZARZAL, VALLE </t>
  </si>
  <si>
    <t>DEPARTAMENTO DE BIENES Y SUMINISTROS</t>
  </si>
  <si>
    <t>CARGO DE SANDRA MERCEDES GONZALEZ HERRERA QUIEN RENUNCIO/CLAUDIA MARIA BOTERO HASTA 31/12/23</t>
  </si>
  <si>
    <t>DIRECCIONAMIENTO</t>
  </si>
  <si>
    <t>SECRETARIA DE LA TECNOLOGIA, LA INFORMACION Y LAS TELECOMUNICACIONES</t>
  </si>
  <si>
    <t xml:space="preserve">GUACARÍ, VALLE </t>
  </si>
  <si>
    <t>DEPARTAMENTO ADMINISTRATIVO DE FORTALECIMIENTO INSTITUCIONAL-(NOMINA)</t>
  </si>
  <si>
    <t>LO OCUPABA ELIZABETH CARMONA ECHEVERRY QUIEN RENUNCIO 28/02/2022</t>
  </si>
  <si>
    <t>MANIZALES</t>
  </si>
  <si>
    <t>SECRETARIA DE DESARROLLO SOCIAL</t>
  </si>
  <si>
    <t>CARGO DE GLORIA MERCEDES CARRILLO</t>
  </si>
  <si>
    <t>STEFANIA LOPEZ OSPINA</t>
  </si>
  <si>
    <t>PEREIRA</t>
  </si>
  <si>
    <t>SECRETARIA DE HACIENDA -PRESUPUESTO</t>
  </si>
  <si>
    <t>/RENUNCIO DIANA  MARIA OCAMPO/ CLAUDIA PATRICIA SALCEDO SOLANO HASTA 29/04/2025</t>
  </si>
  <si>
    <t>RENUNCIO FANNY AMPARO MARTINEZ TAFUR/ DIANA PATRICIA LOAIZA HASTA 12/03/2024</t>
  </si>
  <si>
    <t>LO OCUPABA JHON JAIRO MARTINEZ CANO EN PLANEACION</t>
  </si>
  <si>
    <t xml:space="preserve">ARMENIA </t>
  </si>
  <si>
    <t>REUBICADA MEDIANTE RESOLUCION 528 DE 25/05/21</t>
  </si>
  <si>
    <t>CARGO DE CLAUDIA MARIA BOTERO ARIAS QUE SE PENSIONO EN 31/12/2024</t>
  </si>
  <si>
    <t>LO OCUPABA JAIRO ZORILLA DIAZ(RENUNCIO) LO OCUPABA LIGIA LONDOÑO OSORIO</t>
  </si>
  <si>
    <t>,</t>
  </si>
  <si>
    <t>YESSY CATERINE ALAPE OSORIO</t>
  </si>
  <si>
    <t>LILIANA MARIA CRUZ ANGEL HASTA 15/05/2025</t>
  </si>
  <si>
    <t>SECRETARIA DE GOBIERNO-Prevención y Atención de Desastres</t>
  </si>
  <si>
    <t>CARGO DE GONZALO GARZON</t>
  </si>
  <si>
    <t>LIDER DE LA ACTIVIDAD DE PRESENTACION DE INFORMES</t>
  </si>
  <si>
    <t>CARGO DE JULIO CESAR ESPINOZA VIDAL,LO OCUPABA EN ENCARGO OSCAR PALACIO/ LINA MARIA LONDOÑO</t>
  </si>
  <si>
    <t>LO OCUPABA IINA ESPERANZA/CESAR AUGUSTO OROZCO GUTIERREZ</t>
  </si>
  <si>
    <t xml:space="preserve">SAN BERNARDO CUNDCA </t>
  </si>
  <si>
    <t>DEPARTAMENTO ADMINISTRATIVO CONTROL INTERNO DISCIPLINARIO</t>
  </si>
  <si>
    <t>CARGO CREADO ( DECRETO 037 DEL 2012)</t>
  </si>
  <si>
    <t>PASTO</t>
  </si>
  <si>
    <t>CARGO CREADO LO OCUPABACARLOS ARTURO GONZALEZ SANCHEZ (15/11/2021)/JHON JAIRO GARCIA MUÑOZ</t>
  </si>
  <si>
    <t>CARGO DE AUDREY ELENA VILLARREAL SEGURA/ OCUPABA LINA MARIA CRUZ</t>
  </si>
  <si>
    <t xml:space="preserve">SECRETARIA DE GOBIERNO </t>
  </si>
  <si>
    <t>CARGO TITULAR DE FRANKLIN CORREA ROJAS</t>
  </si>
  <si>
    <t xml:space="preserve">BOGOTA </t>
  </si>
  <si>
    <t>LO OCUPABA EN ENCARGO LIGIA TERESA CAÑON RUIZ-LO OCUPABA CLAUDIA SALCEDO HASTA 31/05/21</t>
  </si>
  <si>
    <t>Cargo creado decreto 248 de 2019/AMANDA GUTIERREZ ARIAS HASTA 22/08/24</t>
  </si>
  <si>
    <t>LO OCUPABA LUZ MARINA ALZATE BRITO QUIEN RENUNCIO</t>
  </si>
  <si>
    <t xml:space="preserve">SECRETARIA DE HACIENDA -CONTABILIDAD </t>
  </si>
  <si>
    <t>CARGO DE GLADIS ORJUELA quien renuncio</t>
  </si>
  <si>
    <t>LO OCUPABA HERNANDO OROZCO GARCIA(RENUNCIO) CONTROL INTERNO/  lo ocupaba LUIS ALEJANDRO BEJARANO MORALES/LO OCUPABA ELCY MARIA TRIANA HASTA 31/10/2022-LUZ ADRIANA HERNANDEZ SALAZAR</t>
  </si>
  <si>
    <t>CARGO DE JORGE MARIO AGUDELO GIRALDO se pensiono/angelly carrillo</t>
  </si>
  <si>
    <t>PALMIRA</t>
  </si>
  <si>
    <t>CARGO DE JHON JAIRO MARTINEZ CANO</t>
  </si>
  <si>
    <t>ORDENAMIENTO</t>
  </si>
  <si>
    <t>NEIVA</t>
  </si>
  <si>
    <t xml:space="preserve">CARGO DE LIGIA TERESA  CAÑON RUIZ, RENUNCIO POR PENSION- LO OCUPABA EN ENCARGO JHON EDUARD PARRA PEÑA </t>
  </si>
  <si>
    <t>CATASTRO</t>
  </si>
  <si>
    <t>LO OCUPABA LILIAN ALZATE OSSA QUIEN RENUNCIO (PENSIONADA)/ LO OCUPABA YETSY CAROLINA MUÑOZ QUIEN RENUNCIO A PARTIR DEL 01/03/2022/LUZ DARY OSORIO VARGAS HASTA 11/11/2024</t>
  </si>
  <si>
    <t>IBAGUE</t>
  </si>
  <si>
    <t>LO OCUPABA DEYRA MARIA ABARKA</t>
  </si>
  <si>
    <t>LO OCUPABA MARIELA DIAZ QUIEN RENUNCIO</t>
  </si>
  <si>
    <t>LO OCUPABA PLINIO MENDOZA PENSIONADO/ASDRUBAL SUAREZ ARIAS HASTA 23/09/2024</t>
  </si>
  <si>
    <t>DEPARTAMENTO ADMINISTRATIVO DE FORTALECIMIENTO INSTITUCIONAL -PENSIONES</t>
  </si>
  <si>
    <t>OCUPABA LAL123NA MARIA CRUZ/JENNY ALEXANDRA MEJIA VARGAS HASTA 21/03/24</t>
  </si>
  <si>
    <t>AJL</t>
  </si>
  <si>
    <t>renuncio 30/07/2022 MONICA ANDREA CARDENAS ATEHORTUA</t>
  </si>
  <si>
    <t>LO OCUPABA MARIA E TELLEZ</t>
  </si>
  <si>
    <t>YOLANDA OROZCO TABORDA quien renuncio 03/07/2023</t>
  </si>
  <si>
    <t>LO OCUPABA LUZ MARINA TORREZ ALZATE/SANDRA PATRICIA ZAMORA PERDOMO</t>
  </si>
  <si>
    <t>LO OCUPABA GLORIA MERCEDES BUITRAGO</t>
  </si>
  <si>
    <t>CARGO DE JESUS DAVID RESTREPO CASTAÑO, SE PENSIONO 30/11/2023/CLAUDIA MILENA GONZALEZ VALENCIA HASTA 30/09/24</t>
  </si>
  <si>
    <t>INSPECCION TERCERA</t>
  </si>
  <si>
    <t>CARGO TITULAR DE ROSA HELENA RIVEROS DIAZ -LO OCUPABA MARLENY MENDEZ JARAMILLO Q.E.P.D</t>
  </si>
  <si>
    <t>CAÑAS GORDAS</t>
  </si>
  <si>
    <t>BUCARAMANGA</t>
  </si>
  <si>
    <t>LO OCUPABA MANUEL DE JESUS TORRES DUQUE, RENUNCIO/JOHN JAIRO SANCHEZ CABRERA hasta 20/05/2024</t>
  </si>
  <si>
    <t>INSPECCION NOVENA</t>
  </si>
  <si>
    <t>CARGO TITULAR JAIME BRAVO LOPEZ LO OCUPABA MARIA RUBIELA GIRALDO, DIANA GUTIERREZ</t>
  </si>
  <si>
    <t>INSPECCION SEXTA DE POLICIA</t>
  </si>
  <si>
    <t>MARIO ALEJANDRO CIRO MORALES</t>
  </si>
  <si>
    <t>CARGO DE LINA MARIA LONDOÑOLO OCUPABA ROSA MARIA IDARRAGA VALENCIA( DESTITUIDA)/MARIA DEL SOCORRO GOMEZ GAITAN</t>
  </si>
  <si>
    <t xml:space="preserve">POPAYAN </t>
  </si>
  <si>
    <t>DEPARTAMENTO ADMINISTRATIVO DE PLANEACION - Insp. Control Urbano</t>
  </si>
  <si>
    <t>CARGO DE HERVIN WALDIR CHACON VARON EN COMISION PARA DESEMPEÑAR CARGO EN OTRA ENTIDAD POR TRES AÑOS DESDE 01/03/2025</t>
  </si>
  <si>
    <t>INSPECCION DE CONTROL</t>
  </si>
  <si>
    <t>ALEJANDRA OSORIO ARIAS  HASTA 25/01/2024</t>
  </si>
  <si>
    <t>SEVILLA</t>
  </si>
  <si>
    <t>CARGO DE LUIS ALEJANDRO BEJARANO MORALES QUIEN RENUNCIO/ LO OCUPABA LUZ DARY OSORIO EN ENCARGO</t>
  </si>
  <si>
    <t>CONTABILIDAD</t>
  </si>
  <si>
    <t xml:space="preserve">CARGO TITULAR LUZ ADRIANA HERNANDEZ QUE OCUPABA TERESA LEMUS RESTREPO,RENUNCIO (30/047/2020) LUZ ADRIANA HERNANDEZ SALAZAR EN ENCARGO HASTA JUNIO 23/DIEGO HERNAN HURTADO CARDONA  </t>
  </si>
  <si>
    <t xml:space="preserve">PACHO, CUNDINAMARCA </t>
  </si>
  <si>
    <t>CARGO DE ELCY MARIA TRIANA</t>
  </si>
  <si>
    <t>SECRETARIA DE HACIENDA - Ejecuciones Fiscales</t>
  </si>
  <si>
    <t>CARGO TITULAR DE DIANA VANESSA HOYOS CALVACHE- DIEGO ALEXANDER CASTRO GARCIA</t>
  </si>
  <si>
    <t>EJECUCIONES FISCALES</t>
  </si>
  <si>
    <t>OSCAR MIGUEL PORRAS ALARCON HASTA 03/06/24</t>
  </si>
  <si>
    <t>DESPACHO ALCALDE (PROTOCOLO)</t>
  </si>
  <si>
    <t>JORGE ARMANDO CLAVIJO MUÑOZ</t>
  </si>
  <si>
    <t>CARGO CREADO DECRETO 166 DE 27/06/2023</t>
  </si>
  <si>
    <t>COMISARIA SEGUNDA</t>
  </si>
  <si>
    <t>COMISARIA PRIMERA</t>
  </si>
  <si>
    <t>COMISARIA TERCERA</t>
  </si>
  <si>
    <t>CARGO DE JOHN EDUARD PARRA</t>
  </si>
  <si>
    <t>SECRETARIA DE GOBIERNO- CASA DE JUSTICIA</t>
  </si>
  <si>
    <t>Lo ocupaba Jorge H. Guerrero/CARMEN PATRICIA AGUIRRE ROJAS</t>
  </si>
  <si>
    <t>CASA JUSTICIA</t>
  </si>
  <si>
    <t>QUINCHIA</t>
  </si>
  <si>
    <t>LO OCUPABA MARIA LILIANA DUQUE LONDOÑO (RENUNCIO)/JORGE ALFONSO GALVIS ARIAS</t>
  </si>
  <si>
    <t xml:space="preserve">Secretaría de Gobierno - Comisaría de Familia </t>
  </si>
  <si>
    <t>MARTHA ORTIZ TORRES QUIEN SE PENSIONO A PARTIR 01/10/2022</t>
  </si>
  <si>
    <t>PIJAO</t>
  </si>
  <si>
    <t>SECRETARIA DE GOBIERNO COMISARIA DE FAMILIA</t>
  </si>
  <si>
    <t>CARGO CREADO  DECRETO 166 DE 27/06/23</t>
  </si>
  <si>
    <t>COMISARIA</t>
  </si>
  <si>
    <t xml:space="preserve">SECRETARIA DE GOBIERNO  </t>
  </si>
  <si>
    <t>CARGO DE LINA MARIA CRUZ LOPEZ</t>
  </si>
  <si>
    <t>CARGO DE MARTHA VIRGINIA PAJARO CERON/CAROLINA FLOREZ HINCAPIE HASTA 15/02/2025</t>
  </si>
  <si>
    <t>JUAN DAVID DURAN GUTIERREZ</t>
  </si>
  <si>
    <t xml:space="preserve">CARGO DE JUAN CARLOS BONILLA GUTIÉRREZQUIEN ASCENDIO </t>
  </si>
  <si>
    <t>CARGO DE YETSY CAROLINA MUÑOZ QUIEN RENUNCIO- LO OCUPABA LUZ DARY OSORIO EN ENCARGO</t>
  </si>
  <si>
    <t xml:space="preserve">CALARCA </t>
  </si>
  <si>
    <t>TITULAR LEONEL LONDOÑO GALLEGO/VALERIA CUERVO HERRERA hasta 08/07/24</t>
  </si>
  <si>
    <t>CARGO DE CLAUDIA PATRICIA SALCEDO SOLANO/DANIELA GOMEZ CUBILLOS/ MARIA CAMILA SIERRA QUINTERO HASTA 29/04/2025</t>
  </si>
  <si>
    <t>CARGO QUE OCUPABA GLADYS RESTREPO VELASCO (RENUNCIO 14/01/2019)</t>
  </si>
  <si>
    <t>CASA CONSUMIDOR</t>
  </si>
  <si>
    <t>CARGO DE LUZ AMPARO LLANO /IRMA REYES GIL hasta 31/05/2024LUZ AMPARO LLANO LONDOÑO SE PENSIONO 02/05/2025</t>
  </si>
  <si>
    <t>VACANCIA TEMPORAL</t>
  </si>
  <si>
    <t>CARGO QUE OCUPABA  LUZ ELENA SALAZAR RENUNCIO 30/12/2016/CAROLINA FLOREZ HINCAPIÉ/ CARGO DE LUIS EMILIO GONZALEZ ZAPATA EN VACANCIA TEMPORAL 17/02/2025</t>
  </si>
  <si>
    <t>TITULAR SABINA CONSUELO RIOS DE ECHEVERRY</t>
  </si>
  <si>
    <t>LO OCUPABA MERCEDES VILLAMIL MANCERA (RENUNCIO)/LUZ ADRIANA SALAZAR PENAGOS HASTA 29/01/2024</t>
  </si>
  <si>
    <t>LO  OCUPABA VICTOR MANUEL PINTO</t>
  </si>
  <si>
    <t>CHIA</t>
  </si>
  <si>
    <t>LO OCUPABA IVONNE ANDREA GARCIA ( RENUNCIO)DIEGO ALEJANDRO HOYOS PUENTES 04/06/2024</t>
  </si>
  <si>
    <t>LO OCUPABA ORLANDO VELASQUEZ FIERRO</t>
  </si>
  <si>
    <t>VACANTE PP</t>
  </si>
  <si>
    <t xml:space="preserve"> LO OCUPABA JOAN SEBASTIAN CARDONA GUERRERO /TERMINA PROVISIONALIDAD POR CUMPLIMIENTO DE SENTENCIA 2ª INSTANCIA RAD · 2017-00065-03 QUEDO EN FIRME 24-01--2022-OCUPABA LUZ AMPARO LLANO EN ENCARGO/WILLIAM ANDRES DOMINGUEZ ORTEGA HASTA 19/01/25</t>
  </si>
  <si>
    <t>CARGO DE DIANA PATRICIA LOAIZA</t>
  </si>
  <si>
    <t>WALTER ANIBAL JIMENEZ ORDOÑEZ</t>
  </si>
  <si>
    <t>SILVIA CLEMENCIA VELEZ BAENA HASTA 09/01/2025</t>
  </si>
  <si>
    <t>LO OCUPABA ISMAEL OCAMPO QUIEN RENUNCIO 10/06/2016/JOSE ALEXANDER MARULANDA BARRETO</t>
  </si>
  <si>
    <t>LO OCUPABA CARMELITA MONROY JARAMILLO/CAROLINA GUTIERREZ GOMEZ</t>
  </si>
  <si>
    <t>NELLY JOHANA SALAZAR CAÑAS</t>
  </si>
  <si>
    <t>CARGO DE VICTOR ALFONSO VELEZ MUÑOZ EN COMISION /LIDA LUCERO AGUDELO GARCIA HASTA 11/08/2024</t>
  </si>
  <si>
    <t>NIVEL TÉCNICO (93)</t>
  </si>
  <si>
    <t>SUPERA TOPE</t>
  </si>
  <si>
    <t>LO OCUPABA YEISON LEANDRO CONTRERAS CONTRERAS/IVAN DARIO GUTIERREZ HERRERA HASTA 11/01/2021</t>
  </si>
  <si>
    <t>CARGO DE LINA MARIA LONDOÑO</t>
  </si>
  <si>
    <t>Cargo de Oscar Eduardo Palacio Caro</t>
  </si>
  <si>
    <t>CARGO DE OSCAR EDUARDO PALACIO CARO/ SANDRA MORENO LEÓN EN LICENCIA</t>
  </si>
  <si>
    <t>LO OCUPABA YEISON LEANDRO CONTRERAS CONTRERAS / CATALINA MARIA MUÑOZ HASTA 04/01/24</t>
  </si>
  <si>
    <t>CARGO DE ANABELLA K CORTES QUIEN RENUNCIO</t>
  </si>
  <si>
    <t>SECRETARIA DE HACIENDA-TESORERIA</t>
  </si>
  <si>
    <t>CARGO DE SANDRA MILENA CEBALLOS</t>
  </si>
  <si>
    <t xml:space="preserve">SECRETARIA DE HACIENDA   </t>
  </si>
  <si>
    <t>LO OCUPABA ISABEL PATRICIA PINEDA VERA- RENUNCIO POR PENSION</t>
  </si>
  <si>
    <t>CHINCHINA</t>
  </si>
  <si>
    <t>SECRETARIA DE TRANSITO</t>
  </si>
  <si>
    <t>SECRETARIA GOBIERNO - INSP MURILLO</t>
  </si>
  <si>
    <t>LO OCUPABA LUIS FERNANDO OCAMPO DIAZ QUIEN RENUNCIO 01/10/2021/YHEISON AUGUSTO HENAO ESCOBAR</t>
  </si>
  <si>
    <t>INSPECION MURILLO</t>
  </si>
  <si>
    <t>SECRETARIA  DE GOBIERNO - INSP PANTANILLO</t>
  </si>
  <si>
    <t>LO OCUPABA LUZ CRISTINA SANZ ARIAS - JAIME BRAVO LOPEZ/ LO OCUPO CARLOS IVAN IDARRAGA HASTA 02/08/2023 YHEISON AUGUSTO HENAO ESCOBAR HASTA 03-06-24</t>
  </si>
  <si>
    <t xml:space="preserve">INSPECCION  </t>
  </si>
  <si>
    <t>CARGO DE NESTOR TORRES TREJOS QUIEN SE PENSIONO 31/08/23</t>
  </si>
  <si>
    <t>JORGE ANIBAL VALENCIA RODRIGUEZ HASTA 4/08/24</t>
  </si>
  <si>
    <t>DEPARTAMENTO ADMINISTRATIVO DE BIENES</t>
  </si>
  <si>
    <t>LO OCUPABA SONIA HERRERA FRANCO/JULIO CESAR RUIZ LEAL</t>
  </si>
  <si>
    <t>LUZ MARIA GONZALEZ ARREDONDO HASTA 26/01/2024</t>
  </si>
  <si>
    <t>CARGO DE DEYRA MARIA ABARKA GUZMAN LO OCUPABA EN ENCARGO MARTA CAÑAS</t>
  </si>
  <si>
    <t>LO OCUPABA OLMEY CASTILLO GALLEGO</t>
  </si>
  <si>
    <t xml:space="preserve">CARGO QUE OCUPABA LUIS FERNANDO OSORIO- LO OCUPABA JOSE FERNANDO DE LA PAVA ANGULO QUIEN RENUNCIO </t>
  </si>
  <si>
    <t>JULIAN ALBERTO RIVERA MARTINEZ HASTA 14/05/2024</t>
  </si>
  <si>
    <t>RUBEN DARIO ALZATE MURILLO/JUAN GABRIEL BLANDON HASTA 29/02/2024</t>
  </si>
  <si>
    <t>ITAGUI</t>
  </si>
  <si>
    <t>ALEXANDER ARROYAVE GUTIERREZ</t>
  </si>
  <si>
    <t>EDILBERTO CARDONA GARCIA HASTA 07/01/2024</t>
  </si>
  <si>
    <t>JHON JAIRO BETANCOURT MORALES HASTA 03/06/2024</t>
  </si>
  <si>
    <t>ALBERTO GIL HERNANDEZ</t>
  </si>
  <si>
    <t>LO OCUPABA ALEXANDER ARROYAVE GUTIERREZ QUIEN RENUNCIO/ FREDDY DUQUE TRIANA</t>
  </si>
  <si>
    <t>LO OCUPABA JUAN CARLOS VALBUENA LEZCANO QUIEN RENUNCIO 08/09/2021/CARLOS MARIO CABEZAS JIMENEZ HASTA 24/01/2024</t>
  </si>
  <si>
    <t>JOSE DIEGO CAMPOS GOMEZ HASTA 11/11/2024</t>
  </si>
  <si>
    <t>Manizalez</t>
  </si>
  <si>
    <t>LO OCUPABA EFREN ELIAS TORO GARCIA HASTA 28/12/2021/CARGO EN PROVISIONALIDAD DE PAULO CESAR - INCAPACIDAD/ocupo temporalmente FRANCISCO JAVIER VALENCIA hasta 27/07/23</t>
  </si>
  <si>
    <t>WILSON ANDRES URREA PESCADOR EN PROVISIONALIDAD HASTA 10/09/24</t>
  </si>
  <si>
    <t>CARLOS DANIEL CORREA ESTRADA/CARGO TITULAR DE JADER HUMBERTO DIAZ NISPERUZA EN VACANCIA TEMPORAL</t>
  </si>
  <si>
    <t>DIEGO FERNANDO OCAMPO VALLEJO</t>
  </si>
  <si>
    <t>VACANTE CONCURSO</t>
  </si>
  <si>
    <t>JHON FREDDY PIRA FLORIAN HASTA 04/04/2025</t>
  </si>
  <si>
    <t>TULIO ENRIQUE BENITEZ ORTIZ</t>
  </si>
  <si>
    <t>ADRIANA MARIA MURILLO DUQUE HASTA 16/01/2025 -WILLIAM ALEXANDER HERNANDEZ VILLALOBOS HASTA 26/03/2025</t>
  </si>
  <si>
    <t>JAMUNDI</t>
  </si>
  <si>
    <t>FERDINANDO REINOSO NARANJO</t>
  </si>
  <si>
    <t>RUDY NELSON SANCHEZ GUTIERREZ EN PROVISIONALIDAD HASTA 11/09/2024</t>
  </si>
  <si>
    <t>JONY ARLEY GONZALEZ MENDOZA HASTA 10/09/2024</t>
  </si>
  <si>
    <t>LO OCUPABA JESUS ANIVAL SANTA/GEMAY ANDRES SANCHEZ VERA HASTA 01/10/2023/DELVER GARCIA BERRIO</t>
  </si>
  <si>
    <t>TULUA</t>
  </si>
  <si>
    <t>LO OCUPABA JORGE ENRIQUE GARCIA VELANDIA</t>
  </si>
  <si>
    <t>JUAN CARLOS DE LA PAVA OSORIO HASTA 11/09/2024</t>
  </si>
  <si>
    <t xml:space="preserve"> LO OCUPABA  PEDRO ANTONIO VILLAMIL MORALES, (RENUNCIO)/JOSE NILSON MARIN VALENCIA</t>
  </si>
  <si>
    <t>IVAN NARANJO MARTINEZ</t>
  </si>
  <si>
    <t>FABIO ALBERTO RAMIREZ OSPINA HASTA 26/01/2024</t>
  </si>
  <si>
    <t>HECTOR FABIO CORTES HASTA 03/06/24</t>
  </si>
  <si>
    <t>ARCENIO HERNANDEZ MONTEALEGRE hasta 19/02/2024/CARGO DE JESUS ENRIQUE PEÑARANDA GUTIERREZ</t>
  </si>
  <si>
    <t>CARLOS ALBERTO RINCON SANCHEZ HASTA 07/05/2024/MIGUEL ANGEL SANDOVAL RENGIFO HASTA 08/08/2024</t>
  </si>
  <si>
    <t>OSCAR HARRY GARCIA ARANGO HASTA 01/04/2025</t>
  </si>
  <si>
    <t>PEDRO ANTONIO VILLAMIL MORALES</t>
  </si>
  <si>
    <t>Calarca</t>
  </si>
  <si>
    <t>CHARLES QUINTERO CANO 02/02/2024/ CARGO DE YENIXON ESTITH GUTIERREZ CORTEZ PIDIO VACANCIA TEMPORAL/JORGE IVAN GARCES OSPINA hasta 07/05/2025</t>
  </si>
  <si>
    <t>LUIS CARLOS CARDONA BLANDON HASTA 25/01/2024</t>
  </si>
  <si>
    <t>CAICEDONIA</t>
  </si>
  <si>
    <t>JHON FREDY CIFUENTES MARULANDA HASTA 03/06/2024</t>
  </si>
  <si>
    <t>VILLAMARIA CALDAS</t>
  </si>
  <si>
    <t>OSCAR HERNANDO ALVAREZ CORTES</t>
  </si>
  <si>
    <t>JUAN CARLOS GARCIA RAMIREZ</t>
  </si>
  <si>
    <t>GUSTAVO ANDRES RODRIGUEZ CAICEDO HASTA 05/02/2025</t>
  </si>
  <si>
    <t>JULIO CESAR ALVAREZ PEREZ HASTA 04/03/2024/ CARGO DE JUAN ESTEBAN TORO GONZALEZ QUE ESTA EN VACANCIA TEMPORAL</t>
  </si>
  <si>
    <t>CALI</t>
  </si>
  <si>
    <t>MARIO IVAN RODRIGUEZ MORALES</t>
  </si>
  <si>
    <t>MISAEL BARRERO CORTES HASTA 24/07/24</t>
  </si>
  <si>
    <t>JORGE IVAN GARCES OSPINA HASTA 17/04/2024</t>
  </si>
  <si>
    <t>LO OCUPABA ANDRES MAURICIO ACEVEDO QUIEN FALLECIO 26/11/2021</t>
  </si>
  <si>
    <t>CARGO CREADO  DECRETO 86 DEL27/02/2025</t>
  </si>
  <si>
    <t>LO OCUPABA GLORIA INES MEJIA CASTELLANOS (RENUNCIO)LO OCUPO EN ENCARGO IRMA REYES GIL HASTA 16/07/2023</t>
  </si>
  <si>
    <t xml:space="preserve">CARGO DE JULIO CESAR RUIZ LEAL/GABRIEL HERNAN DE LOS RIOS </t>
  </si>
  <si>
    <t>ARAUCA</t>
  </si>
  <si>
    <t>LO OCUPABA JHEISON VALENCIA ( RENUNCIO)/LUIS ANGEL RAMIREZ GOMEZ HASTA 27/02/2024</t>
  </si>
  <si>
    <t>MIGUEL ANTONIO CARO MORALES Q.E.P.D 05/06/2025</t>
  </si>
  <si>
    <t>OMGER</t>
  </si>
  <si>
    <t>LO OCUPABA JORGE HERNAN GUERRERO (RENUNCIO 01/02/2018) LO OCUPABA LUIS ENRIQUE NARANJO ROMERO EN ENCARGO/MARIA ISABEL CARDENAS VALENCIA HASTA 17/03/2024/FREDDY ALBERTO BAQUERO MICAN HASTA 16/04/24</t>
  </si>
  <si>
    <t>CARGO DE YOLANDA OROZCO PENSIONADA</t>
  </si>
  <si>
    <t>CARGO DE SANDRA PATRICIA ZAMORA - LO OCUPABA EN ENCARGO  MARTHA CECILIA ESPINOSA VEGA HASTA 19/08/2021</t>
  </si>
  <si>
    <t>CARGO DE FLOR ALBA CASTAÑEDA/ LO OCUPABA NORMA ADRIANA NARANJO MARIN EN ENCARGO HASTA 31/07/2023</t>
  </si>
  <si>
    <t>CARGO DE LUZ ANGELLY CARRILLO LO OCUPABA LILIANA SERNA/ sergio esteban trejos</t>
  </si>
  <si>
    <t>CARGO DE ESTHER VIVIANA FLOREZ LO OCUPABA JULIETH PULIDO CARDONA HASTA 30/09/2021</t>
  </si>
  <si>
    <t>SAN LUIS TOLIMA</t>
  </si>
  <si>
    <t>LO OCUPABA MARTHA CAÑAS/LO OCUPABA LUZ AIDEE PINZON HASTA 15/11/2023/NELLY ESPERANZA RIVERA QUINTERO HASTA 31/03/2024</t>
  </si>
  <si>
    <t>LO OCUPABA GERARDO ANTONIO LOPEZ GIRALDO PENSIONADO 10/04/2017</t>
  </si>
  <si>
    <t xml:space="preserve">CARGO QUE OCUPABA CESAR AUGUSTO VILLARRAGA /NESTOR TORRES TREJOS HASTA 31/08/2023 </t>
  </si>
  <si>
    <t>LO OCUPABA - JOSE ADALBERTO ARISTIZABAL-AMPARO GUATAMA-ANA MARIA CARDONA/FERNANDO AUGUSTO MUÑOZ ARBELAEZ</t>
  </si>
  <si>
    <t>LO OCUPO JOSE HAROLD RAMIREZ SANCHEZ HASTA 15/04/2023 PENSIONO</t>
  </si>
  <si>
    <t>LO OCUPABA AMANDA GUTIERREZ EN ENCARGO/ JUAN DAVID TORRES LOPEZ hasta 29/03/2023/LUZ AIDA BARACALDO GALLEGO</t>
  </si>
  <si>
    <t>CARGO DE VICENTE EMILIO FRANCO QUIEN RENUNCIO/ LO OCUPABA EN ENCARGO DIEGO HERNAN HURTADO CARDONA HASTA 18/07/2023/JOHN FREY AGUIRRE GARCIA HASTA 24/01/2024</t>
  </si>
  <si>
    <t>CARLOS EDUARDO POSSO TORREZ</t>
  </si>
  <si>
    <t>DESPACHO-DESARROLLO SOCIAL</t>
  </si>
  <si>
    <t>LO OCUPABA JHON JAIRO MONTOYA ROA- lo ocupaba FELIX ANTONIO PALOMINO ALVIS/JOHN FREDDY MOSQUERA</t>
  </si>
  <si>
    <t>LO OCUPABA MARIA GRACIELA PUERTA DE ORTIZ QUIEN RENUNCIO/CARLOS WILMAR VEGA GUZMAN HASTA 03/03/24/DIEGO ANDRES HENAO GUARIN HASTA 01/04/2024</t>
  </si>
  <si>
    <t>CARGO DE MARIA NIDIA ALONSO SOLORZANO QUIEN SE PENSIONO 30/06/22 LO OCUPABA  ANDRES ORLANDO BELTRAN MENDOZA QUIEN RENUNCIO 15/06/2021/DANNA VALENTINA RAMIREZ PINO 29/05/24</t>
  </si>
  <si>
    <t xml:space="preserve">BALBOA RISARALDA </t>
  </si>
  <si>
    <t>CARGO DE MARIA DORA LOPEZ/PAOLA ANDREA ROJAS GARCIA</t>
  </si>
  <si>
    <t>DINA MARCELA CARDONA GOMEZ</t>
  </si>
  <si>
    <t>VERSALLES</t>
  </si>
  <si>
    <t>LO OCUPABA MARLENY RICO (RENUNCIO)RUYARDI GARCIA GARCIA HASTA 06/01/2025</t>
  </si>
  <si>
    <t xml:space="preserve">DEPARTAMENTO ADMINISTRATIVO DE FORTALECIMIENTO INSTITUCIONAL </t>
  </si>
  <si>
    <t>LO OCUPABA GLORIA AMPARO/LINA MARIA RODRIGUEZ BLANDON</t>
  </si>
  <si>
    <t>JENNY ALEXANDRA MENDOZA PALACIO</t>
  </si>
  <si>
    <t>CARGO DE MARIA INES MORALES MARTINEZ QUIEN SE PENSIONO 01/07/2021/YOHANA JARAMILLO GUTIERREZ HASTA 06/01/2025</t>
  </si>
  <si>
    <t>YUMBO</t>
  </si>
  <si>
    <t>LO OCUPABA LUZ ADRIANA VARGAS QUIEN RENUNCIO        ( 16/06/2021)JOHANA IVETT SERNA VALENCIA HASTA 05/09/2023/ANA STEFANIA SALGADO RESTREPO HASTA 01/04/2024</t>
  </si>
  <si>
    <t>CARGO DE ELENA RODRIGUEZ QUIEN SE PENSIONO/ALBA JULIETH LOPEZ SANCHEZ HASTA 31/03/2024/LINDA VANESA CALVACHE TABARES HASTA 31/05/2024</t>
  </si>
  <si>
    <t>Quimbaya</t>
  </si>
  <si>
    <t>CARGO DE CARMEN PATRICIA AGUIRRE RENUNCIO 30/01/24</t>
  </si>
  <si>
    <t xml:space="preserve">CARGO DE LUZ AIDE PINZON </t>
  </si>
  <si>
    <t>CARGO DE MARTHA LILIANA SERNA/ LO OCUPABA JUAN FELIPE SALGADO MARIN HASTA 02/08/2022</t>
  </si>
  <si>
    <t>OIBA</t>
  </si>
  <si>
    <t>DESPACHO - PROTOCOLO</t>
  </si>
  <si>
    <t>LO OCUPABA MARIA GILMA BAHAMON - JORGE ARMANDO CLAVIJO/DIEGO LEON ARBELAEZ</t>
  </si>
  <si>
    <t>SECRETARIA  DE HACIENDA- PRESUPUESTO</t>
  </si>
  <si>
    <t>LO OCUPABA LUZ MARY PUERTA(RENUNCIO)</t>
  </si>
  <si>
    <t>LO OCUPABA LUZ AMPARO ALVAREZ MARIN (RENUNCIO)JAIME RODRIGUEZ LONDOÑO HASTA 03/06/2024</t>
  </si>
  <si>
    <t>INSPECCION 6</t>
  </si>
  <si>
    <t>CARGO DE YANETH MILENA RAMIREZ OSPINA</t>
  </si>
  <si>
    <t>Armenia, Q.</t>
  </si>
  <si>
    <t>CARGO DE JAIME BRAVO LOPEZ</t>
  </si>
  <si>
    <t>SISBEN</t>
  </si>
  <si>
    <t>CARGO DE EDDIER MEJIA/lo ocupaba en provisionalidad ALEJANDRA MARIA CASTAÑO MEDINA HASTA 01/04/2023</t>
  </si>
  <si>
    <t>ARCHIVO CENTRAL</t>
  </si>
  <si>
    <t>JOHANA IVETT SERNA VALENCIA</t>
  </si>
  <si>
    <t>CARGO DE BEATRIZ ELENA ESPINAL MONTES /ROSALBA OSPINA QUIMBAYO HASTA 30/06/24</t>
  </si>
  <si>
    <t>CARGO DE AMPARO GUATAMA- JAIME A ISAZA MUERA PENSIONADOS/ JOSE AUGUSTO CRUZ MARIN quien fallecio 07/08/2022/CARLOS EDUARDO POSSO TORREZ</t>
  </si>
  <si>
    <t>LA UNION</t>
  </si>
  <si>
    <t>MARTHA CECILIA ARENAS TRUJILLO HASTA 01/07/2024</t>
  </si>
  <si>
    <t>LO OCUPABA JULIAN ANDRES HENRIQUEZ, RENUNCIO 28/07/2019/CARLOS ANDRES GARCIA VALENCIA</t>
  </si>
  <si>
    <t>CARGO DE BLANCA INES VERA MOLINA/ LO OCUPABA MARIA NIDIA ALONSO SOLORZANO QUIEN SE PENSIONO 30/06/2022/BLANCA INES VERA MOLINA HASTA 31/08/2024</t>
  </si>
  <si>
    <t>CARGO DE SONIA HINCAPIE</t>
  </si>
  <si>
    <t xml:space="preserve">CARGO DE MARIA DEL SOCORRO GOMEZ SE PENSIONO </t>
  </si>
  <si>
    <t>LO OCUPABA CLAUDIA PATRICIA SALCEDO/OFFIR PEÑA FUERTES/ JAKELIN CASTRO LOPEZ EN PP HASTA 31/07/2024</t>
  </si>
  <si>
    <t>JAIME DE JESUS GIRALDO CARDENAS HASTA 07/04/2025</t>
  </si>
  <si>
    <t>CARGO DE CARMEN ELENA LOPEZ BARRERA</t>
  </si>
  <si>
    <t>ALBA DOLLY PIMENTEL CALDERON</t>
  </si>
  <si>
    <t>CARGO DE ALBA DOLLY CALDERON PIMENTEL/ OLGA LUCIA GIRALDO BUITRAGO hasta 15/01/2022/ valeria montealegre hasta 31/12/23</t>
  </si>
  <si>
    <t>LO OCUPABA BLANCA LIDA MOPAN CORTES</t>
  </si>
  <si>
    <t>LO OCUPABA LINA MARIA LONDOÑO-LO OCUPABA MARIA INES MORALES MARTINEZ QUIEN SE PENSIONO (01/07/2021)/JOSE FERNANDO DE LA PAVA ANGULO HASTA 29/02/2024/ YULIANA VELASQUEZ TORO</t>
  </si>
  <si>
    <t>CARGO TITULAR DE YESICA MARYURI PINEDA MARIN/LO OCUPABA VICENTE EMILIO FRANCO - LO OCUPABA CARMEN ELENA LOPEZ BARRERA EN ENCARGO/OMAIRA VALENZUELA JAMBO</t>
  </si>
  <si>
    <t>OLGA LUCIA DUQUE GARCIA HASTA 16/06/2024</t>
  </si>
  <si>
    <t>CHAPARRAL TOLIMA</t>
  </si>
  <si>
    <t>LO OCUPABA BLANCA INES VERA MOLINA  JULIO 2018/LUIS FERNANDO MURILLO ALZATE 24/01/2024</t>
  </si>
  <si>
    <t>EDL</t>
  </si>
  <si>
    <t>CARGO DE DIEGO HERNAN HURTADO - LO OCUPABA ALBA DOLLY PIMENTEL EN ENCARGO</t>
  </si>
  <si>
    <t>GIRON SANTANDER</t>
  </si>
  <si>
    <t xml:space="preserve">CARGO TITULAR ROSALBA DIAZ QUEZADA </t>
  </si>
  <si>
    <t>CARGO DE MARTHA CECILIA ESPINOSA/ LO OCUPO MAURICIO CASTAÑO DUQUE HASTA 31/07/2023</t>
  </si>
  <si>
    <t>LO OCUPABA LUZ AMPARO VALENCIA MONZON/MARIA DORA LOPEZ/YURI KATHERINE HERNANDEZ RINCON TITULAR DEL CARGO Y SE ENCUENTRA EN VACANCIA TEMPORAL</t>
  </si>
  <si>
    <t>GUSTAVO ARIEL REVELO JURADO</t>
  </si>
  <si>
    <t>MOCOA</t>
  </si>
  <si>
    <t>CARGO QUE OCUPABA GLORIA TABORDA QUIEN SE PENSIONO/ LO OCUPABA JUAN CARLOS GALLEGO RAMIREZ HASTA 02/03/2025</t>
  </si>
  <si>
    <t>YAZMIN AGUILERA PEÑA</t>
  </si>
  <si>
    <t>LUIS ALBERTO URBANO MORENO HASTA 01/01/2025</t>
  </si>
  <si>
    <t>SECRETARIA DE GOBIERNO- INSPECION MURILLO</t>
  </si>
  <si>
    <t>LO OCUPABA SOFIA ACERO EN ENCARGO/WILLIAM MOSQUERA SANCHEZ</t>
  </si>
  <si>
    <t>LO OCUPABA MARIA ELICENIA VALENCIA QUIEN RENUNCIO/MARIA EUGENIA BEDOYA MARIN / CARGO DE MAYER ELIANA MANZANO ÑAÑEZ TITULAR EN VACANCIA TEMPORAL</t>
  </si>
  <si>
    <t>CARGO DE LUZ DARY OSORIO VARGAS</t>
  </si>
  <si>
    <t>LUIS FERNANDO GALLEGO LONDOÑO HASTA 17/02/2025 PENSIONO</t>
  </si>
  <si>
    <t>PAUL GIOVANNY CARDONA NUÑEZ</t>
  </si>
  <si>
    <t>CARGO DE BEATRIZ ELENA JARAMILLO SANTA ( EDUCACION)/ LO OCUPABA JUAN CARLOS CORAL QUINTERO QUIEN FALLECIO 18/07/23 MARIA FERNANDA POSSO</t>
  </si>
  <si>
    <t>MAICAO</t>
  </si>
  <si>
    <t>CARGO TITULAR DE MARIA ZULEMA VEGA ACEVEDO QUIEN RENNCIO 31/12/2021/ERIKA TATIANA MARIN MONTOYA</t>
  </si>
  <si>
    <t>LO OCUPABA ESNEDA LUGO/ LINA YANETH PINO 21/12/2022/LINDA VANESSA CEBALLOS VALENCIA HASTA 24/07/2023/DIANA MARCELA OSORIO SALGADO</t>
  </si>
  <si>
    <t>MARIA PAULA ARENAS RINCON</t>
  </si>
  <si>
    <t>LO OCUPABA OSCAR ESTEBAN JARAMILLO/ LO OCUPABA YENNIFER OTILIA BARRERA CASTELLANO QUIEN RENUNCIO 30/05/22- ESTEPHANIE HENAO RIOS hasta 28/03/2025</t>
  </si>
  <si>
    <t>LO OCUPABA YOANDA ALDANA- ANGIE TATIANA FLORIAN- STEFANIA RAMIREZ-YESICA ALEJANDRA QUINTERO AGUDELO/ANGELICA MARIA VANEGAS HASTA 15/04/2024</t>
  </si>
  <si>
    <t>LO OCUPABA ANGELICA MARIA MORENO / MAYRA ALEJANDRA OCAMPO HASTA 04/01/24</t>
  </si>
  <si>
    <t>YHON FABER CALDERON GONZALEZ- YEZID ALEXANDER SALAZAR/ ALEXANDER ARROYAVE GUTIERREZ HASTA 04/01/24</t>
  </si>
  <si>
    <t>LO OCUPABA FLOR ANGELA CARO LOTERO</t>
  </si>
  <si>
    <t>LO OCUPABA LUIS FELIPÉ BAENA</t>
  </si>
  <si>
    <t>INSPECCION 10</t>
  </si>
  <si>
    <t>JUNTA ADMINISTRADORA LOCAL 1</t>
  </si>
  <si>
    <t>JAL</t>
  </si>
  <si>
    <t>AQRMENIA</t>
  </si>
  <si>
    <t>JUNTA ADMINISTRADORA LOCAL  2</t>
  </si>
  <si>
    <t>LO OCUPABA YANETH BLANDON</t>
  </si>
  <si>
    <t>JUNTA ADMINISTRADORA LOCAL 3</t>
  </si>
  <si>
    <t>JUNTA ADMINISTRADORA LOCAL 4</t>
  </si>
  <si>
    <t>NATALIA GARCIA QUIROZ</t>
  </si>
  <si>
    <t>JUNTA ADMINISTRADORA LOCAL 5</t>
  </si>
  <si>
    <t xml:space="preserve">LO OCUPABA LILIANA MARCELA CRUZ BERNAL/STEFANNY RAMIREZ CEBALLOS HASTA </t>
  </si>
  <si>
    <t>JUNTA ADMINISTRADORA LOCAL 6</t>
  </si>
  <si>
    <t>SALENTO</t>
  </si>
  <si>
    <t>JUNTA ADMINISTRADORA LOCAL 7</t>
  </si>
  <si>
    <t>LO OCUPABA ANGELICA MARIA BEJARANO GARCIA</t>
  </si>
  <si>
    <t>JUNTA ADMINISTRADORA LOCAL 8</t>
  </si>
  <si>
    <t>JUNTA ADMINISTRADORA LOCAL 9</t>
  </si>
  <si>
    <t>LO OCUPABA LEIDY JAHANNA MARIN ORTIZ</t>
  </si>
  <si>
    <t>JUNTA ADMINISTRADORA LOCAL 10</t>
  </si>
  <si>
    <t>LO OCUPABA  MARTHA CECILIA OROZCO MONTOYA (QEPD) 27/08/2021</t>
  </si>
  <si>
    <t>JUNTA ADMINISTRADORA LOCAL - EL CAIMO</t>
  </si>
  <si>
    <t>JENNY CAROLINA RUBIO MARIN</t>
  </si>
  <si>
    <t>DEPARTAMENTO ADMINISTRATIVO DE FORTALECIMIENTO</t>
  </si>
  <si>
    <t>CARGO DE ROSALBA RAMIREZ GOMEZ/ MARIA MAGOLA TOBON RAVE HASTA 16/01/2025</t>
  </si>
  <si>
    <t>CARGO DE LUCRECIA BEDOYA</t>
  </si>
  <si>
    <t>inspeccion</t>
  </si>
  <si>
    <t>CARGO DE LINA MARIA CAICEDO</t>
  </si>
  <si>
    <t>SAC</t>
  </si>
  <si>
    <t>CARGO DE LUZ ADRIANA HERNANDEZ</t>
  </si>
  <si>
    <t>ANTONIO JOSE GIL YALI</t>
  </si>
  <si>
    <t>GINEBRA</t>
  </si>
  <si>
    <t>CARGO DE MARIA LUCERO RIVEROS RESTREPO/DIEGO FERNANDO ARIAS GOMEZ HASTA 09/01/2025/MARIA ANDREA BERNAL PEREZ hasta 31/01/2025</t>
  </si>
  <si>
    <t>CARGO DE OFFIR PEÑA FUERTES/ALVARO ACERO ARANGO</t>
  </si>
  <si>
    <t>COLON PUTUMAYO</t>
  </si>
  <si>
    <t>CARGO DE BLANCA NUBIA GIRALDO QUIEN SE PENSIONO/DANILO ANDRES RAMIREZ JURADO HASTA 08/10/2024</t>
  </si>
  <si>
    <t>DEPARTAMENTO ADMINISTRATIVO DE FORTALECIMIENTO ISTITUCIONAL</t>
  </si>
  <si>
    <t>CARGO DE ALBA LUCIA CALDERON FONSECA QUIEN SE PENSIONO 31/12/2022</t>
  </si>
  <si>
    <t>LA VICTORIA VALLE</t>
  </si>
  <si>
    <t>CARGO DE CAROLINA BETANCOURT ALVAREZ (EDUCACION)</t>
  </si>
  <si>
    <t>CARGO DE MARIA EUGENIA VALENCIA VALENCIA</t>
  </si>
  <si>
    <t>DOSQUEBRADAS</t>
  </si>
  <si>
    <t xml:space="preserve"> CARGO DE ORFILIA FRANCO GOMEZ( QUIEN FALLECIO 18/11/2021)-JAQUELINE GIRALDO ESPINOSA renuncio 16/04/2023/CONSTANZA BIBIANA HASTA 03/04/2024</t>
  </si>
  <si>
    <t>CARGO DE SANDRA MORENO LEON/ANGELICA AGUILAR ARIAS HASTA 30/08/24 SANDRA RENUNCIO 12/09/2024</t>
  </si>
  <si>
    <t xml:space="preserve">CARGO DE MARTHA LUCIA CAÑAS/ LO OCUPABA ELENA RODRIGUEZ MARTINEZ QUIEN RENUNCIO 01/06/2022  CLAUDIA ARENAS GALLON </t>
  </si>
  <si>
    <t>LO OCUPABA ROSAIDA MONTES EN ENCARGO/ CLAUDIA PATRICIA ARENAS GALLON/OSCAN ANDRES PEREA BERMUDEZ HASTA 30/04/24</t>
  </si>
  <si>
    <t>SANTA ROSA DE CABAL</t>
  </si>
  <si>
    <t>CARGO DE LUCERO OSPINA OCAMPO</t>
  </si>
  <si>
    <t>CARGO DE NORMA ADRIANA NARANJO MARIN</t>
  </si>
  <si>
    <t>HONDA</t>
  </si>
  <si>
    <t>LO OCUPABA ARTURO NOSSA MONTOYA EN ENCARGO/JUAN DAVID ANGEL GIRALDO</t>
  </si>
  <si>
    <t>CARGO DE AMANDA GUTIERREZ ARIAS SE PENSIONO EL 22/08/2024</t>
  </si>
  <si>
    <t>CARGO DE LUIS ENRIQUE NARANJO ROMERO/WILMAR LEANDRO VEGA PEREZ</t>
  </si>
  <si>
    <t>CARGO DE IRMA REYES GIL QUE ESTA EN ENCARGO- ESTEFANIA VALENCIA ATEHORTUA/YESICA MARIA CASTAÑO VELEZ</t>
  </si>
  <si>
    <t>LO OCUPABA MARTHA SALAZAR PENSIONADA EL 02/01/2018-CARGO DE JUAN CARLOS ZULUAGA  PROVISIONAL QUIEN RENUNCIO 11/05/2023/LUIS JAMES GOMEZ GOMEZ</t>
  </si>
  <si>
    <t>LO OCUPABA  MARIA EDITH SIERRA DEL CORRAL/AMPARO HERRERA FRANCO HASTA 25/01/2024</t>
  </si>
  <si>
    <t>CARGO DE CARMENZA VALENCIA QUE SE ENCUENTRA EN ENCARGO</t>
  </si>
  <si>
    <t>GESTION CATASTRAL</t>
  </si>
  <si>
    <t>CARGO QUE OCUPABA ROSAIDA MONTES QUIEN SE PENSIONO 2021/FERNEY ZULUAGA RENGIFO</t>
  </si>
  <si>
    <t>LUZ ADIELA PATARROYO MEDINA</t>
  </si>
  <si>
    <t>CARGO TITULAR JESSICA MONTEALEGRE ZULETA -LO OCUPABA ORLANDO ROA-LO OCUPABA JOSE LUCAS CARVAJAL/CARLOS ALBERTO GARCIA MONTOYA</t>
  </si>
  <si>
    <t>SECRETARIA DE GOBIERNO- COMISARIA DE FAMILIA 3</t>
  </si>
  <si>
    <t>LO OCUPO LUIS EDUARDO ESPINOSA VALENCIA HASTA 25/01/2024/  CARGO TITULAR DE LUZ ADIELA MUÑOZ ALZATE</t>
  </si>
  <si>
    <t xml:space="preserve">LO OCUPABA JORGE ELIECER PALACIO (DESTITUIDO) LO OCUPABA DIEGO FERNANDO HERRERA GRISALES- LO OCUPABA CLAUDIA PATRICIA ARENAS GALLON    /LILIAN MAVEL FERNANDEZ LOPEZ     </t>
  </si>
  <si>
    <t>CARGO DE ARTURO NOSSA MONTOYA</t>
  </si>
  <si>
    <t>MADRID ESPAÑA</t>
  </si>
  <si>
    <t>LO OCUPABA  JAVIER RODRIGUEZ (PENSIONADO)LO OCUPABA ORIANA OMAIRA GUZMAN/AIDA JIMENA RINCON RAMOS 25/01/2024</t>
  </si>
  <si>
    <t>SECRETARIA DE GOBIERNO - INSP MURILLO</t>
  </si>
  <si>
    <t>CARGO DE LILIANA CASTAÑO</t>
  </si>
  <si>
    <t>CAÑAS GORDAS CRI</t>
  </si>
  <si>
    <t>LO OCUPABA CLAUDIA MILENA HINCAPIE ALVAREZ QUE RENUNCIO 08/10/2018/RUBY GUIOMAR OYOLA MARQUEZ HASTA 01/12/2024</t>
  </si>
  <si>
    <t>GUSTAVO MOPAN CORTES</t>
  </si>
  <si>
    <t>OSCAR EDUARDO ECHAVARRIA CATAÑO, RENUNCIO/lo ocupabaGERALDINE BONILLA BERMUDEZ hasta 01/12/2021/ANGIE DANIELA PALACIO FRANCO</t>
  </si>
  <si>
    <t>CUCUTA</t>
  </si>
  <si>
    <t>LO OCUPABA MARIA ELIZABETH MURCIA GUARIN- GABRIEL BOTERO-LUZ MERY GRISALES ROJAS HASTA 31/01/2023/JUAN PABLO CASTAÑEDA PEDRAZA HASTA 25/01/2024</t>
  </si>
  <si>
    <t>LO OCUPABA DORIEL GRANADA (RENUNCIO)</t>
  </si>
  <si>
    <t>LO OCUPABA JHON JORGE ACEVEDO-JOSE ABELARDO GOMEZ YARA QUIEN SE PENSIONO/CARLOS ANCIZAR VILLANUEVA GOMEZ HASTA 04/01/24</t>
  </si>
  <si>
    <t>LO OCUPABA WILLIAM HERNANDO MARTINEZ CARDONA/CARLOS EDUARDO POSSO TORREZ HASTA 02/11/2022</t>
  </si>
  <si>
    <t>REINCORPORADO EN CUMPLIMIENTO POR LA CNSC DECRETO 073 DE 27 DE ENERO DE 2020</t>
  </si>
  <si>
    <t>COMISARIAS DE FAMILIA</t>
  </si>
  <si>
    <t>LO OCUPABA EN ENCARGO JOSE AUGUSTO MONTOYA TORRES</t>
  </si>
  <si>
    <t>BOMBEROS</t>
  </si>
  <si>
    <t>CARGO DE JOSE AUGUSTO MONTOYA TORRES</t>
  </si>
  <si>
    <t>CARGO DE EDGAR ARENAS</t>
  </si>
  <si>
    <t>CARGO DE JUAN DIEGO HERRERA VALLEJO-SE ENCONTRABRA EN ENCARGO JHON WILLIAM QUIEN RENUNCIO -LO OCUPABA FERNANDO SALAZAR TORRES QUIEN SE PENSIONO 01/11/2021</t>
  </si>
  <si>
    <t>CARGO DE JOHN WILLIAM ALVAREZ  QUIEN RENUNCIO -LO OCUPABA SERGIO IVAN MARTINEZ VALENCIA QUIEN FALLECIO</t>
  </si>
  <si>
    <t>CARGO DE  SERGIO IVAN MARTINEZ VALENCIA (Q.E.P.D) LO OCUPABA EN ENCARGO CARLOS ALBERTO MAZO SEPULVEDA</t>
  </si>
  <si>
    <t>CARGO DE MANUEL JOSE ROMAN CONTENTO</t>
  </si>
  <si>
    <t>CARGO DE FERNANDO SALAZAR QUIEN SE PENSIONO 01/11/2021</t>
  </si>
  <si>
    <t>CARGO DE MARTIN EMILIO HINCAPIE</t>
  </si>
  <si>
    <t>SANDRA NELLE PUENTES HENAO</t>
  </si>
  <si>
    <t>CARGO DE JHON JAIRO PUSQUIN TINTINAGO</t>
  </si>
  <si>
    <t>VACANTE TEMPORAL WILSON</t>
  </si>
  <si>
    <t>CARGO DE  JHON JAIRO BAUTISTA GALVIS/SERGIO ESTEBAN MARTINEZ CANO</t>
  </si>
  <si>
    <t>LO OCUPABA JUAN BAUTISTA VASQUEZ/WILSON ARCENIO GALVIS OSPINA HASTA 29/04/2025</t>
  </si>
  <si>
    <t>CARGO DE CARLOS ALBERTO MAZO SEPULVEDA</t>
  </si>
  <si>
    <t>LO OCUPABA LUIS GONZALO GAVIRIA/ LUIS CARLOS PULGARIN GRISALES HASTA 21/12/2022/ JOHN ALEXANDER DUQUE OROZCO HASTA 29/04/2025</t>
  </si>
  <si>
    <t>LO OCUPABA RUBEN DARIO AMAYA /HECTOR WILLIAM GUZMAN GARZON HASTA 29/04/2025</t>
  </si>
  <si>
    <t>RODRIGO ROMERO MONSALVE</t>
  </si>
  <si>
    <t>ROBERTO ARENAS BUITRAGO HASTA 29/04/2025</t>
  </si>
  <si>
    <t>CARGO CREADO DECRETO 165 DE 27/06/2023</t>
  </si>
  <si>
    <t>CON MERIDA VENEZUELA</t>
  </si>
  <si>
    <t>SAN CRISTOBAL VENEZUELA</t>
  </si>
  <si>
    <t>CARGO CREADO DECRETO 165 DE 27/06/2023/GIOVANNI ANDRES MENDEZ RUIZ HASTA 29/04/2025</t>
  </si>
  <si>
    <t>VIGENCIA: Enero-Julio 2025</t>
  </si>
  <si>
    <t>FECHA : Julio 2025</t>
  </si>
  <si>
    <t>Aida Lucero Gutierrez Martinez</t>
  </si>
  <si>
    <t xml:space="preserve"> X</t>
  </si>
  <si>
    <t>Sebasian Triviño Henao</t>
  </si>
  <si>
    <t>John Fredy Rodriguez Perez</t>
  </si>
  <si>
    <t>Francisco Javier Gonzalez Sanchez</t>
  </si>
  <si>
    <t>Jheferson Power Perea Ocampo</t>
  </si>
  <si>
    <t>No presenta ningun certificado adicional</t>
  </si>
  <si>
    <t>Lady Johanna Gutierrez Castaño</t>
  </si>
  <si>
    <t>Olga Lucia Fernandez Cardenas</t>
  </si>
  <si>
    <t>Rosmira Rodriguez Diaz</t>
  </si>
  <si>
    <t>Humberto Hurtado Arcila</t>
  </si>
  <si>
    <t>Shajay Geraldine Palchucan Ceballos</t>
  </si>
  <si>
    <t>Juliana Salazar Calvo</t>
  </si>
  <si>
    <t>Jose Heriberto Vargas Espinosa</t>
  </si>
  <si>
    <t>Libreta militar: Tiene una certificacion que no es valida como documento de identificacion militar y no reemplaza su libreta militar, Tiene Certificado del REDAM y delitos sexuales</t>
  </si>
  <si>
    <t>Julio Cesar Espinosa Rodriguez</t>
  </si>
  <si>
    <t>Departamento Administrativo Juridico</t>
  </si>
  <si>
    <t>No adjunto cedula, Libreta militar: Tiene una certificacion que no es valida como documento de identificacion militar y no reemplaza su libreta militar, no tien ediploma de abogado pero tiene acta de grado</t>
  </si>
  <si>
    <t>Leidy Tatiana Toquica Rendon</t>
  </si>
  <si>
    <t>No tiene certificado del REDAM</t>
  </si>
  <si>
    <t>Jaime Andres Lopez Gutierrez</t>
  </si>
  <si>
    <t>Luisa Fernanda Quiceno Murillo</t>
  </si>
  <si>
    <t>Erika Patricia Londño Lopez</t>
  </si>
  <si>
    <t>Angie Juliana Gutierrez Casas</t>
  </si>
  <si>
    <t>Secretaria de Desarrollo Economico</t>
  </si>
  <si>
    <t>Manuela Salazar Vigoya</t>
  </si>
  <si>
    <t>Victor Manuel Diaz Motta</t>
  </si>
  <si>
    <t>Diego Fernando Nuñez Ruiz</t>
  </si>
  <si>
    <t>Secrettaria de Desarrollo Social</t>
  </si>
  <si>
    <t>Carol Tatiana Cuervo Marulanda</t>
  </si>
  <si>
    <t>Andrew Giraldo</t>
  </si>
  <si>
    <t>Libreta militar: Tiene una certificacion que no es valida como documento de identificacion militar y no reemplaza su libreta militar; Falta copia del pregrado y la especializacion</t>
  </si>
  <si>
    <t>Laura Andrea Hurtado Gonzalez</t>
  </si>
  <si>
    <t>Emilyn Xiomara Henao Castañeda</t>
  </si>
  <si>
    <t>No anexa certificado de basica secundaria</t>
  </si>
  <si>
    <t>Carlos Mario Gonzalez Baena</t>
  </si>
  <si>
    <t>Alina Maria Ocampo Guzman</t>
  </si>
  <si>
    <t>Secretaria de Gobierno Municipal</t>
  </si>
  <si>
    <t>Daniel Humberto Caicedo Gomez</t>
  </si>
  <si>
    <t>Carmen Cecilia Monterrosa Guzman</t>
  </si>
  <si>
    <t>No tiene anexo certificado basica secundaria</t>
  </si>
  <si>
    <t>Martha Lucia Marin Montealegre</t>
  </si>
  <si>
    <t>Secretaria de Hacienda Municipal</t>
  </si>
  <si>
    <t>Sebastian Colonia Murillas</t>
  </si>
  <si>
    <t>Luz Adriana Garcia Cardona</t>
  </si>
  <si>
    <t>La cedula de ciudadania no esta anexa</t>
  </si>
  <si>
    <t>Freddy Andres Serrano de la Pava</t>
  </si>
  <si>
    <t>Secretaria de infraestructura</t>
  </si>
  <si>
    <t>Laura Melissa Viviesca Castro</t>
  </si>
  <si>
    <t>Jairo Cuervo Bedoya</t>
  </si>
  <si>
    <t>Wilson Sanchez Ciro</t>
  </si>
  <si>
    <t>Secretaria de las tecnologias y la informacion</t>
  </si>
  <si>
    <t>Alejandra Zuluaga Camacho</t>
  </si>
  <si>
    <t>Diana Carolina Mejia Menchael</t>
  </si>
  <si>
    <t>Alvaro gonzalez Varon</t>
  </si>
  <si>
    <t>Angela Maria Marquez Duque</t>
  </si>
  <si>
    <t>Angie Romero Hincapie</t>
  </si>
  <si>
    <t>No tiene adjunto diploma basica secundaria, Tiene Certificado del REDAM, y Certificado delitos sexuales</t>
  </si>
  <si>
    <t>Valentina Buritica Ossa</t>
  </si>
  <si>
    <t>Secretaria de Transito y Transportes Armenia</t>
  </si>
  <si>
    <t>Alba Julieth Lopez Sanchez</t>
  </si>
  <si>
    <t>Dinna camila Caballero</t>
  </si>
  <si>
    <t>No tiene adjunto el certificado de delits sexuales</t>
  </si>
  <si>
    <t>Cuenta con todos los documetos requeridos</t>
  </si>
  <si>
    <t>No tiene anexo diploma de pregrado ni especializacion</t>
  </si>
  <si>
    <t>Solo tiene legible 1 certificado laboral</t>
  </si>
  <si>
    <t xml:space="preserve">No anexo certificado del pregrado, </t>
  </si>
  <si>
    <t>No tiene anexo el certificado del pregrado en administracion</t>
  </si>
  <si>
    <t>No tiene adjunto el certifiacado de delitos sexuales</t>
  </si>
  <si>
    <t>No tiene adjunto el titulo de maestria</t>
  </si>
  <si>
    <t>Libreta militar: Tiene una certificacion que no es valida como documento de identificacion militar y no reemplaza su libreta militar,  No tiene adjunto el certificado de delits sexuales</t>
  </si>
  <si>
    <t>FECHA DE INGRESO</t>
  </si>
  <si>
    <t>FECHA DE INGRESO DEL CARGO</t>
  </si>
  <si>
    <t>FECHA CREACION/NOVEDAD CARGO</t>
  </si>
  <si>
    <t>TELEFONO/ CELULAR</t>
  </si>
  <si>
    <t>CORREO ELECTRONICO</t>
  </si>
  <si>
    <t xml:space="preserve">DISCAPACIDAD </t>
  </si>
  <si>
    <t>PROFESION/ ESTUDIOS</t>
  </si>
  <si>
    <t>DIA</t>
  </si>
  <si>
    <t>MES</t>
  </si>
  <si>
    <t>AÑO</t>
  </si>
  <si>
    <t>FECHA DE NACIMIENTO</t>
  </si>
  <si>
    <t>DIA DE HOY</t>
  </si>
  <si>
    <t>º</t>
  </si>
  <si>
    <t>LUGAR DE NACIMIENTO</t>
  </si>
  <si>
    <t>RH</t>
  </si>
  <si>
    <t>NIVEL DEL CARGO</t>
  </si>
  <si>
    <t>REQUISITOS  ACADEMICOS</t>
  </si>
  <si>
    <t>EXPERIENCIA</t>
  </si>
  <si>
    <t>DECRETO # MANUAL DE FUNCIONES</t>
  </si>
  <si>
    <t>PAGINAS DEL MANUAL</t>
  </si>
  <si>
    <t>RIO CLARO CR 18 A 73-87 CASA RIO CLARO</t>
  </si>
  <si>
    <t>alcalde@armenia.gov.co</t>
  </si>
  <si>
    <t xml:space="preserve">CARTAGO VALLE </t>
  </si>
  <si>
    <t>A+</t>
  </si>
  <si>
    <t>Los exigidos por la constitucion Nacional</t>
  </si>
  <si>
    <t>Los exigidos por la constitución Nacional</t>
  </si>
  <si>
    <t>DECRETO 251 DE 2022</t>
  </si>
  <si>
    <t>PAGINA 1 A LA 7</t>
  </si>
  <si>
    <t>DECRETO  248  26/10/2021  Y POSESION   116 DEL 27/10/2021</t>
  </si>
  <si>
    <t>CARRERA 23 N PALMARES DE ALAMEDA CASA B6</t>
  </si>
  <si>
    <t>gloriagutierrezb@gmail.com</t>
  </si>
  <si>
    <t>ADMINISTRACION FINANCIERA - ESPECIALIZACION EN GESTION PARA EL DESARROLLO EMPRESARIAL -  ESP EN GERENCIA DE SERVICIOS DE SALUD Y MAESTRIA EN ADMINISTRACION DEL DESARROLLO HUMANO Y ORGANIZACIONAL</t>
  </si>
  <si>
    <t>O-</t>
  </si>
  <si>
    <t>ASESOR</t>
  </si>
  <si>
    <t xml:space="preserve">	Área del conocimiento Ciencias Económicas, Administrativas y Contables: Núcleo básico del conocimiento en Economía, Administración o Contaduría. 
	Área del conocimiento en Ciencias Sociales y Humanas: Núcleo básico del conocimiento en Derecho, Ciencia Política, Relaciones Internacionales.
	Área del conocimiento en Ingeniería, Arquitectura, Urbanismo y afines: Núcleo básico del conocimiento en Ingeniería Industrial y afines. 
	Título de posgrado en área relacionadas con la función del cargo. 
	Tarjeta profesional conforme a la ley. </t>
  </si>
  <si>
    <t>DOS(02)  AÑOS DE EXPERIENCIA PROFESIOAL RELACIONADA</t>
  </si>
  <si>
    <t>DECRETO DE NOMBRAMIENTO 25 DEL 04/01/2024 Y POSESION 08 DEL 05/01/2024</t>
  </si>
  <si>
    <t>CARRERA 19 N 23 -96 NAVARRA CASA 26</t>
  </si>
  <si>
    <t>danizap2@cue.edu.co</t>
  </si>
  <si>
    <t>ESPECIALIZACION EN ALTA GERENCIA- ADMINISTRACION DE EMPRESAS AGROPECUARIAS-</t>
  </si>
  <si>
    <t xml:space="preserve">	Área del conocimiento en Ciencias Sociales y Humanas: Núcleo básico del conocimiento en Derecho. Filosofía, Piscología, Sociología, Trabajo Social y afines. 
	Área del conocimiento en Ciencias Económicas, Administrativas y Contables: Núcleo básico del conocimiento en Administración. 
	Área del conocimiento en Ciencias de la Salud: Núcleo básico del conocimiento en Medicina, Salud Pública. 
	Área del conocimiento en Ciencias de la Educación: Núcleo básico del conocimiento en Educación.
	Tarjeta profesional conforme a la ley
	 Título de posgrado en áreas relacionadas con las funciones del cargo 
</t>
  </si>
  <si>
    <t>DECRETO DE NOMBRAMIENTO 160  DEL 05/01/2024 Y POSESION 11 DE 05/01/2024</t>
  </si>
  <si>
    <t>LOS GERANIOS MZ C CASA 2</t>
  </si>
  <si>
    <t>linamariamesamoncada@gmail.com</t>
  </si>
  <si>
    <t>	Área del conocimiento en Ciencias Sociales y Humanas: Núcleo básico del conocimiento en Derecho.
	Tarjeta profesional conforme a la ley 
	Título de posgrado en áreas relacionadas con las funciones del cargo.</t>
  </si>
  <si>
    <t>DECRETO DE NOMBRAMIENTO 180 POSESION 51 DEL 01/04/2025</t>
  </si>
  <si>
    <t>CALLE 16 NORTE 14A 65 APARTAMENTO 301 EDF ATLAS</t>
  </si>
  <si>
    <t>pava1945valen@gmail.com</t>
  </si>
  <si>
    <t>DERECHO</t>
  </si>
  <si>
    <t>GENOVA QUINDIO</t>
  </si>
  <si>
    <t>O+</t>
  </si>
  <si>
    <t xml:space="preserve">	Área del conocimiento en Ciencias Sociales y Humanas: Núcleo básico del conocimiento en Derecho, Ciencias Políticas, Relaciones Internacionales.
	Área del conocimiento en Ciencias de Ingeniería, Arquitectura, Urbanismo y afines: Núcleo básico del conocimiento en Ingeniería Industrial, Ingeniería de Sistemas Telemática y afines. 
	Área del conocimiento en Economía, administración, contaduría y afines: Núcleo básico del conocimiento en Administración Pública. 
	Tarjeta profesional conforme a la ley 	Título Posgrado en áreas relacionadas con las funciones del cargo. 
</t>
  </si>
  <si>
    <t>DECRETO DE NOMBRAMIENTO</t>
  </si>
  <si>
    <t>calle 6N #16-43 apto 305</t>
  </si>
  <si>
    <t>dftobongil@hotmail.com  dftobon@armenia.gov.co</t>
  </si>
  <si>
    <t>INGENIERO INDUSTRIAL</t>
  </si>
  <si>
    <t>AB+</t>
  </si>
  <si>
    <t>DIRECTIVO</t>
  </si>
  <si>
    <t>	Título Profesional en Área del conocimiento en Ciencias Sociales y Humanas del Núcleo Básico del Conocimiento en Derecho y Afines y Título de formación avanzada o de postgrado en áreas relacionadas con el cargo.
	Título Profesional en Área del conocimiento en Ciencias Económicas, Administrativas, Contables y Afines del Núcleo Básico del Conocimiento en Economía, Administración, Contaduría y Título de formación avanzada o de postgrado en áreas relacionadas con el cargo.
	Tarjeta profesional vigente conforme a la ley.</t>
  </si>
  <si>
    <t xml:space="preserve"> Dos (02) años de experiencia profesional relacionada
</t>
  </si>
  <si>
    <t>DECRETO 734 Y POSESION 205</t>
  </si>
  <si>
    <t>CONJUNTO RECIDENCIAL LOS PINOS</t>
  </si>
  <si>
    <t>jennygobe@gmail.com</t>
  </si>
  <si>
    <t>CIENCIA POLITICA, GOBIERNO Y RELACIONES INTERNACIONALES- ESPECIALIZACION EN ALTA GERENCIA</t>
  </si>
  <si>
    <t>MANIZALES CALDAS</t>
  </si>
  <si>
    <t xml:space="preserve">	Área del conocimiento en Ciencias Sociales y Humanas: Núcleo Básico del Conocimiento de Derecho, Psicología, Sociología, Trabajo Social y afines. 
	Área del conocimiento Ciencias de la Educación: Núcleo Básico del Conocimiento de Educación.
	Tarjeta profesional conforme a la Ley. 
	Título de postgrado en áreas relacionadas con las funciones del cargo. </t>
  </si>
  <si>
    <t>Dos (2) años de experiencia profesional relacionada</t>
  </si>
  <si>
    <t xml:space="preserve">	Título profesional en Área del conocimiento en Ciencias Sociales y Humanas: Núcleo Básico del Conocimiento en Filosofía, Derecho o en disciplinas académicas afines con el cargo. 
	Título profesional en Área del conocimiento en Ciencias de la Educación: Núcleo Básico del Conocimiento en Educación o en disciplinas académicas afines con el cargo. 
	Título profesional en Área del conocimiento en Economía, Administración, Contaduría y afines: Núcleo Básico del Conocimiento en Economía, Administración, Contaduría y en disciplinas académicas afines con el cargo. 
	Título profesional en el Área del conocimiento ciencias Ingeniería, Arquitectura, Urbanismo Y Afines: Núcleo Básico del Conocimiento en ingeniería 
industrial y Afines.  
	Tarjeta profesional conforme a la Ley.
	Título de postgrado en áreas relacionadas con las funciones del cargo.
</t>
  </si>
  <si>
    <t>DECRETO DE NOMBRAMIENTO 138 DE 14/03/25 Y POSESION 41 DEL 17/03/2025</t>
  </si>
  <si>
    <t>carrera 19 36n 30 casa 4 portal de alameda</t>
  </si>
  <si>
    <t>carlosramirez84@hotmail.com</t>
  </si>
  <si>
    <t>DERECHO - ESPECIALIZACION EN DERECHO PENAL Y CRIMINALISTICA- MAESTRIA EN DERECHO PUBLICO</t>
  </si>
  <si>
    <t xml:space="preserve">	Título profesional en el área del conocimiento Ciencias Sociales y Humanas: Núcleo Básico del Conocimiento Derecho.
	Título profesional en el área del conocimiento economía, administración, contaduría y afines: Núcleo Básico del Conocimiento en Economía, Administración, Contaduría y Afines. 
	Tarjeta profesional conforme a la Ley. 
	Título de postgrado en áreas relacionadas con las funciones del cargo. </t>
  </si>
  <si>
    <t>PAGINA 25 AL 27</t>
  </si>
  <si>
    <t>DECRETO DE NOMBRAMIENTO 150 DEL 15/06/2022 Y ACTA DE POSESION 84 DEL 16/06/2022</t>
  </si>
  <si>
    <t>CALLE 20 N 20 51 CASA</t>
  </si>
  <si>
    <t>claudiaarenasagudelo@hotmail.com</t>
  </si>
  <si>
    <t>INGENIERIA CIVIL- ESPECIALIZACION EN GERENCIA</t>
  </si>
  <si>
    <t>B+</t>
  </si>
  <si>
    <t>	Título profesional en el área del conocimiento en ingeniería, arquitectura, urbanismo y afines: Núcleos Básicos del Conocimiento: Ingeniería Civil, Arquitectura, Urbanismo y Afines. 
	Tarjeta profesional conforme a la Ley. 
	Título de postgrado en áreas relacionadas con las funciones del cargo</t>
  </si>
  <si>
    <t>DECRETO DE NOMBRAMIENTO 285 DE 29/01/2024 Y POSESION 123 DE 01/20/2024</t>
  </si>
  <si>
    <t>CALLE 5 N 20 - 29 CASA 2 REMANSO</t>
  </si>
  <si>
    <t>carinconz@hotmail.com</t>
  </si>
  <si>
    <t>MEDICINA - ESPECIALIZACION  EN GERENCIA DE LA SALUD PUBLICA</t>
  </si>
  <si>
    <t>	Título profesional en el área del conocimiento en ciencia de la salud: Núcleo Básico del Conocimiento en Medicina y áreas afines.
	Título profesional en el área del conocimiento en economía, administración, contaduría y afines. Núcleo básico del conocimiento en economía, administración.
	Título profesional en el área del conocimiento en ciencias Sociales y Humanas: Núcleo Básico del Conocimiento en Derecho.
	Tarjeta profesional conforme a la ley.</t>
  </si>
  <si>
    <t xml:space="preserve">Cuatro (04) años de experiencia profesional relacionada. </t>
  </si>
  <si>
    <t>DECRETO 353 DEL 12 DE NOVIEMBRE DE 2020, POSESION  216 DEL 17 DE NOVIEMBRE DE 2020</t>
  </si>
  <si>
    <t>CALLE 19 - 4 27 PISO 1</t>
  </si>
  <si>
    <t>danieljaime84@hotmail.com dcastano@armenia.gov.co</t>
  </si>
  <si>
    <t xml:space="preserve"> ADMINISTRADOR DE EMPRESAS- ESPECIALIZACION EN GERENCIA DE MARKETING</t>
  </si>
  <si>
    <t xml:space="preserve">	Título de formación Profesional relacionada.
	Tarjeta profesional conforme a la ley</t>
  </si>
  <si>
    <t>Dos (2) años de experiencia en el ramo o en su defecto estudios de diplomado o postgrado en la materia.</t>
  </si>
  <si>
    <t>DECRETO DE NOMBRAMIENTO 44 Y POSESION 10 DEL 05/01/2024</t>
  </si>
  <si>
    <t>steven.ochoa.cardozo@hotmail.com</t>
  </si>
  <si>
    <t>ingenieria de sistemas- especializacion en seguridad informatica - especializacion de gerencia de proyectos en inteligencia de negocios</t>
  </si>
  <si>
    <t>	Título profesional en el área del Conocimiento de la Ingeniería, Núcleo básico del conocimiento en ingeniería de sistemas, telemáticas y afines, ingeniería eléctrica, electrónica, telecomunicaciones y afines.
	Título de Postgrado en Gerencia o en áreas relacionadas con las funciones del cargo. 
	Tarjeta profesional conforme a la ley.</t>
  </si>
  <si>
    <t>DECRETO 287 DE 2020 (01-09-2020), POSESION 184 DEL 02-09-2020</t>
  </si>
  <si>
    <t>URBANIZACION ECOMAR  Mz B CASA 2</t>
  </si>
  <si>
    <t>peres016@hotmail.com   yperezarmenia.gov.co</t>
  </si>
  <si>
    <t>CONTADURIA PUBLICA, ESTUDIANTE DE ESPECIALIZACION EN FINANZAS PUBLICAS, ESTUDIANTE DE ECONOMIA, ADMINISTRACION PUBLICA</t>
  </si>
  <si>
    <t>APIA (RISARALDA)</t>
  </si>
  <si>
    <t>	Título profesional en el Área del conocimiento Ciencias Sociales y Humanas: Núcleo Básico del Conocimiento Derecho.
	Título profesional en el Área del conocimiento ciencias económicas, administrativas, contaduría y afines: Núcleo Básico del Conocimiento en Economía, Administración, Contaduría Pública y Afines. 
	Título profesional en el Área del conocimiento ciencias Ingeniería, Arquitectura, Urbanismo Y Afines: Núcleo Básico del Conocimiento en ingeniería Administrativa y Afines. 
	Tarjeta profesional conforme a la Ley.
	Título en posgrado en áreas relacionadas con las funciones del cargo</t>
  </si>
  <si>
    <t>DECRETO DE NOMBRAMIENTO 181 Y POSESION 52 DEL 01/04/2025</t>
  </si>
  <si>
    <t>CONJUNTO RIO CLARO CARRERA 18 A 73-87 CASA 65</t>
  </si>
  <si>
    <t>sebasmsr91@gmail.com</t>
  </si>
  <si>
    <t>administracion de empresas- maestria en medio ambiente</t>
  </si>
  <si>
    <t xml:space="preserve">	Título profesional en el área del conocimiento Ciencias Sociales y Humanas: Núcleo Básico del Conocimiento Derecho, Psicología y Ciencias humanas.
	Título profesional en el área del conocimiento: Economía, Administración Contaduría y Afines: Núcleo Básico del Conocimiento Administración, Contaduría, Economía. 
	Título profesional en el área del conocimiento: Ingeniería, Arquitectura, Urbanismo y Afines. Núcleo Básico del Conocimiento Ingeniería Industrial.
	Título de posgrado en áreas relacionadas con las funciones del cargo.
	Tarjeta profesional conforme a la ley.
</t>
  </si>
  <si>
    <t>DECRETO 480 DEL 21/02/2024 Y POSESION 156 DEL 29/02/2024</t>
  </si>
  <si>
    <t>CALLE 13 25-15 CASA 17 CAMINOS DEL OASIS</t>
  </si>
  <si>
    <t>jorgea_0102@hotmail.com</t>
  </si>
  <si>
    <t>CONTADURIA PUBLICA - ESPECIALIZACION EN REVISORIA FISCAL Y AUDITORIA EXTERNA</t>
  </si>
  <si>
    <t>-Título profesional -- Título de posgrado en la modalidad de especialización o maestría en las áreas relacionadas con el cargo.-- Tarjeta profesional vigente.</t>
  </si>
  <si>
    <t xml:space="preserve">- Cincuenta y dos (52) meses de experiencia profesional relacionada en asuntos de control interno si acredita Maestría o Sesenta y cuatro (64) meses de experiencia profesional relacionada en asuntos de control interno si acredita Especialización. </t>
  </si>
  <si>
    <t>DECRETO 375 DE 2020</t>
  </si>
  <si>
    <t xml:space="preserve">CALLE 23 #37-25 APT 807 CONJUNTO TESALONICA </t>
  </si>
  <si>
    <t>jaherrera@armenia.gov.co</t>
  </si>
  <si>
    <t xml:space="preserve">DERECHO- ESPECIALIZACION EN DERECHO ADMNISTRATIVO </t>
  </si>
  <si>
    <t>	Título profesional en el Área del conocimiento Ciencias Sociales y Humanas: Núcleo Básico del Conocimiento Derecho.
	Tarjeta profesional conforme a la ley.
	Título de posgrado en áreas relacionadas con las funciones del cargo.</t>
  </si>
  <si>
    <t>CALLE 20 A # 15-16 APTO 603 TORRE YANUBA FILANDIA</t>
  </si>
  <si>
    <t>diegoferr@gmail.com jefeoficinaplaneacion@armenia.gov.co</t>
  </si>
  <si>
    <t>ADMINISTRACION AMBIENTAL Y DE LOS RECURSOS NATURALES - ESPECIALIZACION EN GERENCIA DE PROYECTOS- MAESTRIA EN ADMINISTRACION</t>
  </si>
  <si>
    <t>ULLOA VALLE</t>
  </si>
  <si>
    <t>	Título profesional en el área del conocimiento: Ingeniería, Arquitectura, Urbanismo y Afines: Núcleo Básico del Conocimiento: Ingeniería, Arquitectura o en disciplinas afines con la naturaleza del cargo.
	Título profesional en el área del conocimiento Ciencias Sociales y Humanas: Núcleo Básico del Conocimiento Derecho y afines.
	Título profesional en el área del conocimiento: Economía, Administración Contaduría y Afines: Núcleo Básico del Conocimiento Economía, Administración o Contaduría.
	Tarjeta profesional conforme a la ley.
	Título de postgrado en áreas relacionadas con las funciones del cargo.</t>
  </si>
  <si>
    <t>DECRETO NOMBRAMIENTO 149 DE 14/03/2025 Y POSESION   DE 17/02/2025</t>
  </si>
  <si>
    <t>CARRERA 19 10N 89 LAS RAMBLAS</t>
  </si>
  <si>
    <t>santmoralesa@gmail.com</t>
  </si>
  <si>
    <t>DERECHO- ESPECIALISTA EN DERECHO ADMINISTRATIVO Y CONSTITUCIONAL</t>
  </si>
  <si>
    <t xml:space="preserve">	Título profesional en el área del conocimiento Ciencias Sociales y Humanas: Núcleo Básico del conocimiento en Derecho.
	Título profesional en el área del conocimiento Ciencias Económicas, administrativas y financieras: Núcleo Básico del conocimiento en Economía, Administración, Contaduría 
	Título profesional en el Área del conocimiento ciencias Ingeniería, Arquitectura, Urbanismo Y Afines: Núcleo Básico del Conocimiento en ingeniería 
industrial y afines.  
	Título de postgrado en áreas relacionadas con las funciones del cargo.
	Tarjeta Profesional vigente conforme a la ley. 
</t>
  </si>
  <si>
    <t>Dos (2) años de experiencia profesional relacionada.</t>
  </si>
  <si>
    <t>DECRETO DE NOMBRAMIENTO 103 DEL 02/05/2023 Y POSESION 79 DEL 02/05/2023</t>
  </si>
  <si>
    <t>QUINTAS DE SAN SEBASTIAN CASA 13 COINCA</t>
  </si>
  <si>
    <t>levangel@outlook.es</t>
  </si>
  <si>
    <t>DERECHO - ESPECIALIZACION EN DERECHOPENAL Y CRIMINALISTICA</t>
  </si>
  <si>
    <t>Área del conocimiento Ciencias Sociales y Humanas: Núcleo Básico del Conocimiento Derecho y afines, y, Especialización o Maestría en áreas relacionadas con las funciones del cargo Título Posgrado en áreas relacionadas con las funciones del cargo.--Tarjeta profesional conforme lo disponga la Ley.</t>
  </si>
  <si>
    <t>DECRETO DE NOMBRAMIENTO 658 DEL 17/04/24 Y POSESION195 DEL 18/04/2024</t>
  </si>
  <si>
    <t>CONDOMINIO LOS GERANIOS MZ A CAS 4</t>
  </si>
  <si>
    <t>jhonfabiosuarez@gmail.com</t>
  </si>
  <si>
    <t xml:space="preserve">DERECHO- ESPECIALIZACION EN DERECHO ADMINISTRATIVO </t>
  </si>
  <si>
    <t xml:space="preserve">QUIMBAYA </t>
  </si>
  <si>
    <t>A-</t>
  </si>
  <si>
    <t xml:space="preserve">	Título profesional en el área del conocimiento Ciencias Sociales y Humanas: Núcleo Básico del Conocimiento Derecho, Comunicación social y periodismo.
	Título profesional en el área del conocimiento Ciencias Económicas, Administrativas y financieras: Núcleo básico del conocimiento en Economía, Administración o Contaduría.
	Título de Postgrado en áreas relacionadas con las funciones del cargo. 
	Tarjeta profesional conforme a la ley.
</t>
  </si>
  <si>
    <t>DECRETO 748 Y POSESION  210</t>
  </si>
  <si>
    <t>CALLE 20A # 1454 OFI 102</t>
  </si>
  <si>
    <t>chalobetamcour8@yahoo.es</t>
  </si>
  <si>
    <t xml:space="preserve">	Título profesional en el área del conocimiento Ciencias Sociales y Humanas: Núcleo Básico del Conocimiento: Derecho, Bibliotecología, otros ciencias sociales y humanas.
	Título profesional en el área del conocimiento: Economía, Administración, Contaduría y Afines.  Núcleo Básico del Conocimiento: Administración, Contaduría Pública y Economía.  
	Título de posgrado en áreas relacionadas con las funciones del cargo.
	Tarjeta profesional conforme a la ley.
</t>
  </si>
  <si>
    <t>DECRETO DE NOMBRAMIENTO 35 DEL 31/01/2025 Y POSESION 04 DEL 03/02/2025</t>
  </si>
  <si>
    <t>CARRERA 19 A 26N 72 CONJUNTO RESIDENCIAL MARAWI TORRE 1 APTO 1309</t>
  </si>
  <si>
    <t>idaloce1974gmail.com</t>
  </si>
  <si>
    <t>INGENIERIA CIVIL - GERENCIA DE  PROYECTOS</t>
  </si>
  <si>
    <t>	Título profesional en el área del conocimiento en Ingeniería, Arquitectura, Urbanismo y Afines: Núcleo básico en Ingeniería, Arquitectura, Urbanismo y Afines. 
	Título de postgrado en áreas relacionadas con las funciones del cargo.
	Tarjeta profesional conforme a la ley.</t>
  </si>
  <si>
    <t>DECRETO DE NOMBRAMIENTO 130 DEL 18 DE MAYO 2023 Y POSESION 86 DEL 18/05/2023</t>
  </si>
  <si>
    <t xml:space="preserve">CONDOMINIO SAN JOSE CASA 7A KM </t>
  </si>
  <si>
    <t>nicolasm681@gmail.com</t>
  </si>
  <si>
    <t>ADMINISTRACION DE NEGOCIOS- ESPECIALIZACION EN GESTION EMPRESARIAL</t>
  </si>
  <si>
    <t>VALLE DEL CAUCA</t>
  </si>
  <si>
    <t>AREA DEL CONOCIMIENTO CIENCIAS SOCIALES Y HUMANAS: NUCLEO BASICO DEL CONOCIMIENTO EN DERECHO- AREA DEL CONOCIMIENTO CIENCIAS ECONOMICAS, ADMINISTRATIVAS, CONTADURIA Y AFINES NUCLEO BASICO EN ECONOMIA, ADMINISTRACION CONTADURIA PUBLICA T AFINES - TARJETA PROFESIONAL SEGUN LO DISPONGA LA LEY - ESPECIALIZACION O MAESTRIA RELACIONADA CON LAS FUNCIONES DEL CARGO</t>
  </si>
  <si>
    <t>DOS (2) AÑOS DE EXPERIENCIA PROFESIONAL RELACIONADA</t>
  </si>
  <si>
    <t xml:space="preserve">	Título profesional en el Área del conocimiento Ciencias Sociales y Humanas: Núcleo Básico del Conocimiento en Derecho.
	Título profesional en el Área del conocimiento ciencias económicas, administrativas, contaduría y afines: Núcleo Básico del Conocimiento en Economía, Administración, Contaduría Pública y Afines. 
	Título profesional en el Área del conocimiento ciencias Ingeniería, Arquitectura, Urbanismo Y Afines: Núcleo Básico del Conocimiento en ingeniería Administrativa, ingeniería civil, ingeniería ambiental, ingeniería catastral, ingeniería de sistemas, telemática y Afines.  
	Título profesional en el Área del conocimiento ciencias Sociales y Humanas: Núcleo Básico del Conocimiento en geografía y Afines.  
	Tarjeta profesional conforme a la Ley.
	Título de posgrado en áreas relacionadas con las funciones del cargo.
</t>
  </si>
  <si>
    <t>DECRETO 749 Y POSESION 211 DEL 19/07/2024</t>
  </si>
  <si>
    <t>BARRIO LA CASTELLANA EDIFICIO PUERTA DE CRISTAL</t>
  </si>
  <si>
    <t>patimona@hotmail.es</t>
  </si>
  <si>
    <t>ADMINISTRACION DE EMPRESAS- ESPECIALIZACION EN GERENCIA PUBLICA - MAESTRIA EN ADMINISTRACION</t>
  </si>
  <si>
    <t>PIJAO QUINDIO</t>
  </si>
  <si>
    <t>	Título profesional en el área del conocimiento Ciencias Sociales y Humanas: Núcleo Básico del Conocimiento Derecho, Psicología y ciencias humanas.
	Título profesional en el área del conocimiento: Economía, Administración Contaduría y Afines: Núcleo Básico del Conocimiento Administración, Contaduría, Economía.
	Título profesional en el área del conocimiento: Ingeniería, Arquitectura, Urbanismo y Afines: Núcleo Básico del Conocimiento Ingeniería Industrial.
	Título de postgrado en áreas relacionadas con las funciones del cargo.
	Tarjeta profesional conforme a la ley.</t>
  </si>
  <si>
    <t>DECRETO 04 DEL 06/01/2022 Y POSESION 07 DEL 07/01/2022</t>
  </si>
  <si>
    <t>CONDOMINIO BOSQUE DE LA BELLA CASA 7 VEREDA AGUACATAL</t>
  </si>
  <si>
    <t>bll_58@yahoo.es</t>
  </si>
  <si>
    <t xml:space="preserve">	Título profesional en el Área del conocimiento Ciencias Sociales y Humanas: Núcleo Básico del Conocimiento Derecho.
	Título Postgrado en áreas relacionadas con las funciones del cargo.
	Tarjeta profesional conforme a la ley.
</t>
  </si>
  <si>
    <t>DECRETO DE NOMBRAMIENTO 148 DE 14/03/2025 Y POSESION  DE 20/03/2025</t>
  </si>
  <si>
    <t>CARRERA 19 21N 01 EDIFICIO AMBAR APTO 1507 TORRE B</t>
  </si>
  <si>
    <t>victorj024@hotmail.com</t>
  </si>
  <si>
    <t>TECNICA PROFESIONAL EN NEGOCIOS INTERNACIONALES- TECNOLOGIA EN NEGOCIOS INTERNACIONALES- ADMINISTRACION DE NEGOCIOS INTERNACIONALES - ESPECIALIZACION EN GERENCIA PUBLICA</t>
  </si>
  <si>
    <t xml:space="preserve">	Título profesional en el área del conocimiento en Ingeniería, Arquitectura, Urbanismo y Afines: Núcleo básico en Ingeniería Civil, Arquitectura, Urbanismo o Afines. 
	Título profesional en el área del conocimiento Ciencias Sociales y Humanas: Núcleo básico del Conocimiento: Derecho. 
	Título profesional en el área del conocimiento: Economía, Administración, Contaduría y Afines. Núcleo básico del Conocimiento: Administración, Contaduría Pública  o Economía. 
	Tarjeta profesional conforme a la ley.
	Título de postgrado en áreas relacionadas con las funciones del cargo. 
</t>
  </si>
  <si>
    <t>decreto 098 del 13/04/2021 y acta de posesion  041 del 14/04/2021</t>
  </si>
  <si>
    <t>CARRERA 19 10N TORRE C APARTAMENTO 505</t>
  </si>
  <si>
    <t>yeral91@hotmail.com</t>
  </si>
  <si>
    <t>DERECHO -ESPECIALIZACION EN DERECHO CONTRACTUAL</t>
  </si>
  <si>
    <t>TUNJA BOYACA</t>
  </si>
  <si>
    <t xml:space="preserve">	Título profesional en el área del conocimiento Ciencias Sociales y Humanas: Núcleo Básico del conocimiento en Derecho. 
	Título profesional en el área del conocimiento Ciencias Económicas, administrativas y financieras: Núcleo Básico del conocimiento en Economía, Administración, Contaduría. 
	Título profesional en el Área del conocimiento ciencias Ingeniería, Arquitectura, Urbanismo Y Afines: Núcleo Básico del Conocimiento en ingeniería 
industrial  y Afines.  
	Título de postgrado en áreas relacionadas con las funciones del cargo.
	Tarjeta Profesional conforme la ley.  </t>
  </si>
  <si>
    <t>FINCA JAMAICA BARRAGAN KM 2 VIA GENOVA</t>
  </si>
  <si>
    <t>cayitar157@hotmail.com</t>
  </si>
  <si>
    <t>ODONTOLOGIA-  ESPECIALIZACION EN AUDITORIA EN SALUD- ESPECIALIZACION EN GERENCIA DE INSTITUCIONES DE SALUD</t>
  </si>
  <si>
    <t>LA MESA CUNDINAMARCA</t>
  </si>
  <si>
    <t>Área del conocimiento Ciencias de la Salud: Núcleo Básico del conocimiento en Medicina, Enfermería u Odontología. -Título de postgrado en la modalidad de Especialización en Salud Pública, Epidemiología, Administración de Salud, Gerencia en Salud o áreas relacionadas con las funciones del cargo. -Tarjeta profesional vigente</t>
  </si>
  <si>
    <t>Treinta y seis (36) meses de experiencia profesional relacionada</t>
  </si>
  <si>
    <t>DECRETO DE NOMBRAMIENTO 516 DEL 01/03/2024 Y POSESION 168 DEL 01/03/2024</t>
  </si>
  <si>
    <t>CALLE 23 A 14-24 BLOQUE 4 APTO 202</t>
  </si>
  <si>
    <t>cesar.augusto.beltran.b@gmail.com</t>
  </si>
  <si>
    <t>MEDICINA - ESPECIALIZACION EN GERENCIA DE LA ADMINISTRACION PUBLICA</t>
  </si>
  <si>
    <t>CUNDINAMARCA</t>
  </si>
  <si>
    <t>	Título Profesional en el área del conocimiento en Ciencias de la Salud, en el Núcleo Básico del Conocimiento de medicina y odontología.  
	Título Profesional en el área del conocimiento en ciencias sociales y humanas, en el Núcleo básico del conocimiento de derecho.
	Título de postgrado en áreas relacionadas con las funciones del cargo.
	Tarjeta profesional conforme a la ley.</t>
  </si>
  <si>
    <t>DECRETO DE NOMBRAMIENTO36 DEL 31/01/2025</t>
  </si>
  <si>
    <t>KILOMETRO 5 VIA ARMENIA- PEREIRA CONDOMINIO CAMPESTRE EL PARAISO CASA 11</t>
  </si>
  <si>
    <t>valentina.suarez.fernandez@gmail.com</t>
  </si>
  <si>
    <t>CIENCIA POLITICA - ESPECIALIZACION EN GERENCIA</t>
  </si>
  <si>
    <t>	Título profesional en el área del conocimiento Ciencias Sociales y Humanas: Núcleo Básico del Conocimiento: Derecho, Bibliotecología, otros y ciencias sociales y humanas.
	Título profesional en el área del conocimiento: Economía, Administración, Contaduría y Afines.
	Título de postgrado en áreas relacionadas con las funciones del cargo. 
	Tarjeta profesional conforme a la ley.</t>
  </si>
  <si>
    <t>DECRETO DE NOMBRAMIENTO 154 DEL 17/03/2025 Y POSESION 46 DEL 18/03/2025</t>
  </si>
  <si>
    <t>BARRIO LIMONAR ETAPA 2 MZ 2 CASA 1</t>
  </si>
  <si>
    <t>erikav_51@hotmail.com</t>
  </si>
  <si>
    <t>DERECHO - ESPECIALIZACION EN CONTRATACION ESTATAL</t>
  </si>
  <si>
    <t>	Título profesional en el área del conocimiento Ciencias Sociales y Humanas: Núcleo Básico del conocimiento en Derecho y afines.
	Título postgrado en áreas relacionadas con las funciones al cargo.
	Tarjeta profesional conforme a la ley.</t>
  </si>
  <si>
    <t>DECRETO DE NOMBRAMIENTO 314 DEL 11/11/2021 Y POSESION DEL 25/11/2021</t>
  </si>
  <si>
    <t>CALLE 2 CR 14-68 1304</t>
  </si>
  <si>
    <t>jcvasquezsora@gmail.com</t>
  </si>
  <si>
    <t>INGENIERIA INDUSTRIAL Y MAESTRIA EN ECONOMIA</t>
  </si>
  <si>
    <t>LA CALERA CUNDINAMARCA</t>
  </si>
  <si>
    <t>	Título profesional en el Área del conocimiento ciencias económicas, administrativas, contaduría y afines: Núcleo Básico del Conocimiento en Economía, Administración, Contaduría Pública y Afines. 
	Título profesional en el Área del conocimiento ciencias Ingeniería, Arquitectura, Urbanismo Y Afines: Núcleo Básico del Conocimiento en ingeniería 
industrial y afines.  
	Tarjeta profesional conforme a la Ley.
	Título de posgrado en áreas relacionadas con las funciones del cargo</t>
  </si>
  <si>
    <t>DECRETO DE NOMBRAMIENTO 03 DEL 05/01/2023 Y ACTA DE POSESION 3 DEL 06/01/2023</t>
  </si>
  <si>
    <t>VEREDA SAN JUAN DE CAROLINA FINCA PORTAL DEL CIELO</t>
  </si>
  <si>
    <t>jsebascortegac@gmail.com</t>
  </si>
  <si>
    <t>INGENIERIA CATASTRAL Y GEODESIA- ESPECIALIZACION EN GEOMATICA</t>
  </si>
  <si>
    <t xml:space="preserve"> 	Título profesional en el Área del conocimiento ciencias económicas, administrativas, contaduría y afines: Núcleo Básico del Conocimiento en Economía, Administración, Contaduría Pública y Afines. 
	Título profesional en el Área del conocimiento ciencias Ingeniería, Arquitectura, Urbanismo Y Afines: Núcleo Básico del Conocimiento en ingeniería Administrativa, ingeniería civil, ingeniería ambiental, ingeniería catastral y geodesia, ingeniería de sistemas, telemática y Afines.  
	Tarjeta profesional conforme a la Ley.
	Título de posgrado en áreas relacionadas con las funciones del cargo</t>
  </si>
  <si>
    <t>DECRETO DE NOMBRAMIENTO 46 DEL 14/02/2022 Y POSESION 45 DEL 15/02/2022</t>
  </si>
  <si>
    <t>CALLE 19 N 53-50 TORRE 3  1103 PUERTO ESPEJO</t>
  </si>
  <si>
    <t>dianafigueroa69@hotmail.com</t>
  </si>
  <si>
    <t>CONTADURIA PUBLICA- ESPECIALIZACION EN GERENCIA Y ADMINISTRACION TRIBUTARIA - ESPECIALIZACION EN REVISORIA FISCAL Y CONTRALORIA</t>
  </si>
  <si>
    <t>SINCELEJO SUCRE</t>
  </si>
  <si>
    <t xml:space="preserve">	Título profesional en el Área del conocimiento ciencias económicas, administrativas, contaduría y afines: Núcleo Básico del Conocimiento en Economía, Administración, Contaduría Pública y Afines. 
	Título profesional en el Área del conocimiento ciencias Ingeniería, Arquitectura, Urbanismo Y Afines: Núcleo Básico del Conocimiento en ingeniería Administrativa y Afines.  
	Título profesional en el Área del conocimiento ciencias Matemáticas: Núcleo Básico del Conocimiento en Matemáticas, estadísticas y afines.  
	Tarjeta profesional conforme a la Ley.
	Título de posgrado en áreas relacionadas con las funciones del cargo.	
</t>
  </si>
  <si>
    <t>DECRETO DE NOMBRAMIENTO 170 POSESION53 DEL 02/04/2025</t>
  </si>
  <si>
    <t>CONJUNTO RESIDENCIAL GERANIOS CASA C9</t>
  </si>
  <si>
    <t>linagrisalesgomez@gmail.com</t>
  </si>
  <si>
    <t>ADMINISTRACION DE EMPRESAS -ESPECIALIZACION EN GERENCIA DE PROYECTOS Y MAESTRIA EN GESTION PUBLICA</t>
  </si>
  <si>
    <t xml:space="preserve">	Título profesional en el Área del conocimiento ciencias económicas, administrativas, contaduría y afines: Núcleo Básico del Conocimiento en Economía, Administración, Contaduría Pública y Afines. 
	Título profesional en el Área del conocimiento ciencias Ingeniería, Arquitectura, Urbanismo Y Afines: Núcleo Básico del Conocimiento en ingeniería Administrativa y Afines.  
	Título de posgrado en áreas relacionadas con las funciones del cargo.	
	Tarjeta profesional conforme lo disponga la Ley.
</t>
  </si>
  <si>
    <t>DECRETO 159 Y POSESION 44 DEL 17/03/2025</t>
  </si>
  <si>
    <t>CALLE 6-10 26 APTO 201 CIRCASIA</t>
  </si>
  <si>
    <t>JDSRKING@HOTMAIL.COM</t>
  </si>
  <si>
    <t>CONTADURIA PUBLICA- ESPECIALIZACION EN FINANZAS PUBLICAS- ESPECIALIZACION EN GESTION TRIBUTARIA Y ADUANERA</t>
  </si>
  <si>
    <t>	Título profesional en el Área del conocimiento: Ingeniería Civil, Arquitectura, Urbanismo y Afines: Núcleo Básico del Conocimiento: Ingeniero, Arquitecto o en disciplinas afines con la naturaleza del cargo.
	Título profesional en el Área del conocimiento: Ciencias Sociales y Humanas: Núcleo Básico del Conocimiento Derecho y afines.
	Título profesional en el Área del conocimiento: Economía, Administración, Contaduría y Afines.
	Título de postgrado en áreas relacionadas con las funciones al cargo.
	Tarjeta profesional conforme a la ley.</t>
  </si>
  <si>
    <t>DECRETO 270 DEL 18 DE AGOSTO DE 2020, POSESION 175 DEL 19 DE AGOSTO DE 2020</t>
  </si>
  <si>
    <t>MZ G CASA 4, QUIMBAYA CONTEVI</t>
  </si>
  <si>
    <t>francylo@hotmail.com</t>
  </si>
  <si>
    <t>ADMINISTRACION DE NEGOCIOS, ESPECIALISTA EN GESTION PUBLICA</t>
  </si>
  <si>
    <t>PROFESIONAL</t>
  </si>
  <si>
    <t xml:space="preserve">	Título profesional Área del conocimiento Ciencias Sociales y Humanas: Núcleo Básico del Conocimiento Derecho.
	Título profesional Área del conocimiento ciencias económicas, administrativas, contaduría y afines: Núcleo Básico del Conocimiento en Economía, Administración, Contaduría Pública y Afines. 
	Título profesional Área del conocimiento ciencias Ingeniería, Arquitectura, Urbanismo Y Afines: Núcleo Básico del Conocimiento en ingeniería Administrativa, ingeniería de sistemas, telemáticas, indrustrial y Afines.  
	Título profesional Área del conocimiento ciencias Matemáticas: Núcleo Básico del Conocimiento en Matemáticas, estadísticas y afines.  
	Tarjeta profesional conforme a la Ley.
	Título de posgrado en áreas relacionadas con las funciones del cargo.	</t>
  </si>
  <si>
    <t>CALLE 39 N 27-35 LA CLARITA</t>
  </si>
  <si>
    <t>mcleonsan10@gmail.com</t>
  </si>
  <si>
    <t>	Título profesional en el Área del conocimiento Ciencias Sociales y Humanas: Núcleo Básico del Conocimiento Derecho.
	Tarjeta profesional conforme a la Ley.
	Título de posgrado en derecho administrativo, publico contractual o en áreas relacionadas con las funciones del cargo.</t>
  </si>
  <si>
    <t>30 MESES DE EXPERIENCIA PROFESIONAL RELACIONADA</t>
  </si>
  <si>
    <t>DECRETO DE NOMBRAMIENTO 823 DE 25/07/2024 Y POSESION 222 DEL 29/07/2024</t>
  </si>
  <si>
    <t>CARRERA 15 23-44</t>
  </si>
  <si>
    <t>valencialiderazgo@hotmail.com</t>
  </si>
  <si>
    <t>DERECHO- ESPECIALIZACION EN GERENCIA</t>
  </si>
  <si>
    <t>	Título Profesional en el Área del Conocimiento Ciencias Sociales y Humanas: Núcleo Básico del Conocimiento Derecho.
	Tarjeta Profesional conforme lo disponga la ley.
	Especialización o Maestría en áreas relacionadas con las funciones del cargo.</t>
  </si>
  <si>
    <t>TREINTA (30) MESES DE EXPERIENCIA PROFESIONAL RELACIONADA</t>
  </si>
  <si>
    <t>Decreto 015 del 07 de enro de 2020, posesion 072 del 09/2020</t>
  </si>
  <si>
    <t>CALLE 50 53-70 VERDU PARQUE RESIDENCIAL TORRE 5 APTO 606</t>
  </si>
  <si>
    <t>dinaleana@gmail.com</t>
  </si>
  <si>
    <t>ABOGADO-ESPECIALIZACION EN DERECHO ADMINISTRATIVO</t>
  </si>
  <si>
    <t xml:space="preserve">	Título profesional en el Área del conocimiento Ciencias Sociales y Humanas: Núcleo Básico del Conocimiento Derecho.
	Tarjeta profesional conforme a la Ley.
	Título de posgrado en derecho administrativo, publico contractual o en áreas relacionadas con las funciones del cargo.	</t>
  </si>
  <si>
    <t>AV SUR CL 53 53 20 BL 3 303</t>
  </si>
  <si>
    <t>cmorenoclaudia@gmail.com</t>
  </si>
  <si>
    <t>DERECHO - ESPECIALIZACION EN DERECHO CONTRACTUAL - ESPECIALIZACION EN DERECHO ADMINISTRATIVO</t>
  </si>
  <si>
    <t>	Título Profesional en el Área del Conocimiento Ciencias Sociales y Humanas: Núcleo Básico del Conocimiento Derecho.
	Tarjeta Profesional conforme a la ley.
	Título de postgrado en áreas relacionadas con las funciones del cargo.
EXPERIENCIA</t>
  </si>
  <si>
    <t>DECRETO DE NOMBRAMIENTO 492 DE 26/02/2024 Y POSESIN 170 DE 05/03/2024</t>
  </si>
  <si>
    <t>CONJUNTO RESIDENCIAL SOTAVENTO</t>
  </si>
  <si>
    <t>loremigo19@hotmail.com</t>
  </si>
  <si>
    <t>ADMINISTRACION FINANCIERA - ESPECIALIZACION EN GERENCIA</t>
  </si>
  <si>
    <t>B-</t>
  </si>
  <si>
    <t xml:space="preserve">Título profesional en ciencias Sociales y Humanas en el Núcleo Básico del Conocimiento Derecho.
-	Título profesional en ciencias económicas, administrativas, contaduría y afines en el Núcleo Básico del Conocimiento en Economía, Administración, Contaduría Pública o Afines. 
-	Título profesional en Ingeniería, Arquitectura, Urbanismo y Afines en el Núcleo Básico del Conocimiento en Ingeniería Industrial, Ingeniería de Procesos, Ingeniería de Sistemas, Telemática o Afines.  
-	Tarjeta profesional conforme lo disponga la Ley.
-	Postgrado en áreas relacionadas con las funciones del cargo.	
</t>
  </si>
  <si>
    <t>Tres (03) años de experiencia profesional relacionada.</t>
  </si>
  <si>
    <t></t>
  </si>
  <si>
    <t xml:space="preserve">Título profesional en Área del conocimiento ciencias de Ingeniería, Arquitectura, Urbanismo y Afines: Núcleo Básico del Conocimiento en Ingeniería Civil y afines. </t>
  </si>
  <si>
    <t>Creado Decreto 018/2016</t>
  </si>
  <si>
    <t>Tarjeta profesional conforme a la ley.</t>
  </si>
  <si>
    <t>DECRETO 529 DE 01/12/23 Y POSESION199 DEL 04/12/2023</t>
  </si>
  <si>
    <t>JARDIN DE LAS MERCEDES MZ E CASA 11</t>
  </si>
  <si>
    <t>laurafdamartinez@gmail.com</t>
  </si>
  <si>
    <t>ADMINISTRACION DE EMPRESAS - ESPECIALIZACION EN GERENCIA DE PROYECTOS</t>
  </si>
  <si>
    <t>	Área del conocimiento en ciencias económicas, administrativas, contaduría y afines: Núcleo Básico del Conocimiento en Economía, Administración, Contaduría Pública y Afines. 
	Tarjeta profesional conforme a la ley.
	Título de postgrado en áreas relacionadas con las funciones del cargo</t>
  </si>
  <si>
    <t>Título de postgrado en áreas relacionadas con las funciones del cargo.</t>
  </si>
  <si>
    <t>DECRETO DE NOMBRAMIENTO 661 DEL 18/04/2024 Y POSESION 196 DEL19/04/2024</t>
  </si>
  <si>
    <t>CALLE 12 16-13 CENTRO ARMENIA</t>
  </si>
  <si>
    <t>isacrisort@yahoo.es</t>
  </si>
  <si>
    <t>TECNOLOGIA EN TOPOGRAFIA- INGENIERIA CIVIL- ESPECIALIZACION EN GESTION PUBLICA</t>
  </si>
  <si>
    <t>	Título profesional en Área del conocimiento ciencias de Ingeniería, Arquitectura, Urbanismo y Afines: Núcleo Básico del Conocimiento en Ingeniería Civil y afines. 
	Tarjeta profesional conforme a la ley.
	Título de postgrado en áreas relacionadas con las funciones del cargo.</t>
  </si>
  <si>
    <t>DECRETO DE COMISION Y NOMBRAMIENTO 84 DE 2025 Y POSESION 27 DE 03/03/2025</t>
  </si>
  <si>
    <t>PARQUE RECIDENCIAL DEL CAFÉ CARRERA 20N 3N APTO 505</t>
  </si>
  <si>
    <t>linadaju8@gmail.com</t>
  </si>
  <si>
    <t>DERECHO - ESPECIALIZACION EN DERECHO ADMINISTRATIVO</t>
  </si>
  <si>
    <t>QUIMBAYA QUINDIO</t>
  </si>
  <si>
    <t xml:space="preserve">	Título profesional en Ciencias Sociales y Humanas en el Núcleo básico del conocimiento en Sociología, Trabajo Social y áreas afines
	 Título de formación avanzada o de postgrado en áreas relacionadas con las funciones del cargo.	</t>
  </si>
  <si>
    <t xml:space="preserve"> 24 MESES DE EXPERIENCIA PROFESIONAL RELACIONADA</t>
  </si>
  <si>
    <t>MODIFICADO POR EL DECRETO 82 DE 2025</t>
  </si>
  <si>
    <t>Creado Decreto 041/2016, MODIFICADO MEDIANTE Decreto 081/27 de enero de 2020, POSESION 116 DECRETO 085 DEL 28 DE ENERO DE 2020</t>
  </si>
  <si>
    <t>CALLE 57 28-40 702 TORRE 1 LOS NARANJOS APTO 304</t>
  </si>
  <si>
    <t>jkconsultorias@gmail.com</t>
  </si>
  <si>
    <t>ECONOMIA-ESPECIALISTA EN GESTION PUBLICA</t>
  </si>
  <si>
    <t>Título profesional en el Área del conocimiento en Ciencias de la Educación
en el Núcleo Básico del Conocimiento en Educación 
− Título profesional en el Área del conocimiento en Ciencias Sociales y 
Humanas en el Núcleo básico del conocimiento en Derecho.
− Título profesional en el Área del conocimiento en Ciencias de Economía, 
Administración, Contaduría en el Núcleo Básico del Conocimiento en Economía, 
Administración o Contaduría.
− Tarjeta profesional conforme a la Ley.
− Título de posgrado en áreas relacionadas con las funciones del cargo.</t>
  </si>
  <si>
    <t>DECRETO DE NOMBRAMIENTO 13 DEL 17/01/2025 Y POSESION 01 DEL 20/01/2025</t>
  </si>
  <si>
    <t>CARRERA 3 19-21 CONJUNTO RESIDENCIAL CENTENARIO CASA 6</t>
  </si>
  <si>
    <t>anderson_vasquezr@hotmail.com</t>
  </si>
  <si>
    <t>CONTADURIA PUBLICA - ESPECIALIZACION EN FINANZAS Y MAESTRIA EN ADMINISTRACION FINANCIERA</t>
  </si>
  <si>
    <t xml:space="preserve">	Título profesional en el Área del conocimiento en Ciencias de la Educación en el Núcleo Básico del Conocimiento en Educación  
	Título profesional en el Área del conocimiento en Ciencias Sociales y Humanas en el Núcleo básico del conocimiento en Derecho.
	Título profesional en el Área del conocimiento en Ciencias de Economía, Administración, Contaduría en el Núcleo Básico del Conocimiento en Economía, Administración o Contaduría. 
	Tarjeta profesional conforme a la Ley.
	Título de posgrado en áreas relacionadas con las funciones del cargo.
</t>
  </si>
  <si>
    <t>DECRETO DE NOMBRAMIENTO 147 DE 14/03/2025 Y POSESION 43 DEL 17/03/2025</t>
  </si>
  <si>
    <t>MODELO MZ F 10B</t>
  </si>
  <si>
    <t>nanagiraldo@hotmail.com</t>
  </si>
  <si>
    <t>COMUNICACIÓN SOCIAL PERIODISMO- ESPECIALIZACION EN GERENCIA Y MERCADEO</t>
  </si>
  <si>
    <t>DECRETO 844 DE 2024</t>
  </si>
  <si>
    <t>DECRETO 274 DE 19/10/2021 Y POSESION 113 DEL 20/10/2021</t>
  </si>
  <si>
    <t>CALLE 50 N 120C 6 CASA LA ISABELA AVENIDA CENTENARIO</t>
  </si>
  <si>
    <t>mafe326@hotmail.com</t>
  </si>
  <si>
    <t>COMUNICACIÓN SOCIAL Y PERIODISMO - MAESTRIA EN MARKETING DIGITAL</t>
  </si>
  <si>
    <t>MEDELLIN ANTIOQUIA</t>
  </si>
  <si>
    <t xml:space="preserve">	Título profesional en área del conocimiento en ciencias sociales y humanas, del núcleo básico del conocimiento en Comunicación Social, Periodismo y Afines o en disciplinas académicas afines con el cargo.
	Título profesional en área del conocimiento en economía, administración, contaduría y afines del núcleo básico del conocimiento en economía, contaduría, administración o en disciplinas académicas afines con el cargo. 
	Tarjeta profesional conforme a la ley.
	Título de Postgrado en áreas relacionadas con las funciones del cargo.	
</t>
  </si>
  <si>
    <t>DOS  (2) AÑOS DE EXPERIENCIA PROFESIONAL RELACIONADA.</t>
  </si>
  <si>
    <t>DECRETO DE NOMBRAMIENTO 947 DE 27/09/24 Y POSESION241 DE 02/10/2024</t>
  </si>
  <si>
    <t>MONTENEGRO - TOMAS CIPRIANO MZ B # 1</t>
  </si>
  <si>
    <t>andresmcristian@gmail.com</t>
  </si>
  <si>
    <t>DERECHO - ESPECIALIZACION EN DERECHO LABORAL Y SEGURIDAD SOCIAL</t>
  </si>
  <si>
    <t xml:space="preserve">	Título profesional Área del conocimiento Ciencias Sociales y Humanas: Núcleo Básico del Conocimiento Derecho. 
	Tarjeta profesional conforme a Ley.
	Título de especialización en áreas relacionadas con las funciones del cargo.	</t>
  </si>
  <si>
    <t>DECRETO DE NOMBRAMIENTO 79 DEL 14/02/2025 Y POSESION 21 DEL 17/02/2025</t>
  </si>
  <si>
    <t>BARRIO LOS QUINDOS MZ 40# 10</t>
  </si>
  <si>
    <t>masizo206@gmail.com</t>
  </si>
  <si>
    <t>ADMINISTRACION DE EMPRESAS- GESTION ADMINISTRATIVA- ESPECIALIZACION EN MARKETING POLITICO Y ESTRATEGIAS DE CAMPAÑA</t>
  </si>
  <si>
    <t xml:space="preserve">	Título Profesional en el Área del Conocimiento Cienci   as Sociales y Humanas: Núcleo Básico del Conocimiento Derecho.
	Título Profesional en el Área del conocimiento ciencias económicas: administrativas, financieras, Contaduría Pública, Ingeniería Industrial y Afines.
	Tarjeta Profesional conforme a la Ley.
	Título de postgrado en áreas relacionadas con las funciones del cargo.
</t>
  </si>
  <si>
    <t>DECRETO DE NOMBRAMIENTO 282 DE 03/06/25 Y POSESION 67 DEL 04/06/2025</t>
  </si>
  <si>
    <t xml:space="preserve">BARRIO LA PAZ ETAPA 2 CASA 8 QUIMBAYA </t>
  </si>
  <si>
    <t>andresbarrera85@hotmail.com</t>
  </si>
  <si>
    <t>TECNOLOGIA EN ELECTRONICA - INGENIERIA DE SISTEMAS Y TELECOMUNICACIONES - ESPECIALIZACION EN GERENCIA DE PROYECTOS- MAESTRIA EN GERENCIA DE PROYECTOS</t>
  </si>
  <si>
    <t xml:space="preserve">	Título profesional en área del conocimiento ingeniería, arquitectura, urbanismo y afines: núcleo básico del conocimiento Ingeniería de Sistemas, Telemática Afines, Ingeniería Electrónica, Telecomunicaciones y otras ingenierías. 
	Tarjeta profesional vigente conforme a la ley.
	Título de postgrado en áreas relacionadas con las funciones del cargo.	
</t>
  </si>
  <si>
    <t>DOS  (2) AÑOS DE EXPERIENCIA PROFESIONAL RELACIONADA. TARJETA PROFESIONAL EN LOS CASOS REQUERIDOS POR LA LEY</t>
  </si>
  <si>
    <t xml:space="preserve"> DECRETO 025   13-15</t>
  </si>
  <si>
    <t>DECRETO 222 DEL 27/0/2021 Y ACTA DE POSESION  95 DEL 30/08/2021</t>
  </si>
  <si>
    <t xml:space="preserve">CARRERA 18 # 70-20 URB BARU CASA 53 </t>
  </si>
  <si>
    <t>gag.conta@live.com</t>
  </si>
  <si>
    <t>CONTADURIA PUBLICA - ESPECIALIZACION EN  NEGOCIOS Y FINANZAS INTERNACIONALES</t>
  </si>
  <si>
    <t xml:space="preserve">	Título profesional Área del conocimiento ciencias económicas, administrativas, contaduría y afines: Núcleo Básico del Conocimiento en Economía, Administración, Contaduría Pública y Afines. 
	Tarjeta profesional conforme a la ley.
	Título de postgrado en áreas relacionadas con las funciones del cargo.	
</t>
  </si>
  <si>
    <t>2 AÑOS DE EXPERIENCIA PROFESIONAL RELACIONADA</t>
  </si>
  <si>
    <t>DECRETO 214 DEL 19/08/2022</t>
  </si>
  <si>
    <t>DECRETO DE NOMBRAMIENTO 212 DEL 11/04/2025 Y POSESION 57 DEL 11/04/2025</t>
  </si>
  <si>
    <t>CALLE 23N 37-25 TESALONICA TORRE 1 APTO 607</t>
  </si>
  <si>
    <t>carolinasoto.velez@gmail.com</t>
  </si>
  <si>
    <t xml:space="preserve"> DERECHO- ESPECIALIZACION EN GESTION TRIBUTARIA</t>
  </si>
  <si>
    <t xml:space="preserve">	Título profesional Área del conocimiento Ciencias Sociales y Humanas: Núcleo Básico del Conocimiento Derecho. 
	Tarjeta profesional conforme a la ley.
	Título de postgrado en áreas relacionadas con las funciones del cargo.</t>
  </si>
  <si>
    <t>DECRETO DE NOMBRAMIENTO 282 DEL 01/11/2022 Y POSESION 142 DEL 02/11/2022</t>
  </si>
  <si>
    <t>CALLE 43 33-13</t>
  </si>
  <si>
    <t>alejita-2087hotmail.es</t>
  </si>
  <si>
    <t>CONTADURIA PUBLICA</t>
  </si>
  <si>
    <t>	Título profesional Área del conocimiento ciencias económicas, administrativas, contaduría y afines: Núcleo Básico del Conocimiento en Contaduría Pública.
	Tarjeta profesional conforme a la Ley.
	Título de postgrado en áreas relacionadas con las funciones del cargo.</t>
  </si>
  <si>
    <t>DECRETO 305 DEL 10 DE NOVIEMBRE DE 2021</t>
  </si>
  <si>
    <t xml:space="preserve">                                     </t>
  </si>
  <si>
    <t>DECRETO 221  DEL 27/08/2021 Y ACTA DE POSESION 96 DEL 30/08/2021</t>
  </si>
  <si>
    <t>CONJUNTO ORO NEGRO ATARDECER TORRE B  APTO 1206 ARMENIA</t>
  </si>
  <si>
    <t>radb1990@gmail.com</t>
  </si>
  <si>
    <t>INGENIERIA DE SOFTWARE - ESPECIALIZACION EN GERENCIA INFORMATICA</t>
  </si>
  <si>
    <t>	Título profesional Área del conocimiento ciencias económicas, administrativas, contaduría y afines: Núcleo Básico del Conocimiento en Economía, Administración, Contaduría Pública y Afines. 
	Título profesional Área del conocimiento ciencias Ingeniería, Arquitectura, Urbanismo Y Afines: Núcleo Básico del Conocimiento en ingeniería Administrativa, ingeniería civil, ingeniería ambiental, ingeniería catastral y geodesia, ingeniería de sistemas, telemática y afines.  
	Tarjeta profesional conforme a la ley.
	Título de postgrado en áreas relacionadas con las funciones del cargo.</t>
  </si>
  <si>
    <t>DECRETO 214 DEL 19/08/2021</t>
  </si>
  <si>
    <t>DECRETO DE NOMBRAMIENTO 296  DEL 18/11/2022 Y POSESION 15 DEL 21/11/2022</t>
  </si>
  <si>
    <t>CALLE 19 N 20 30 CASA B15</t>
  </si>
  <si>
    <t>davidvalderrama117@gmail.com</t>
  </si>
  <si>
    <t>NEIVA HUILA</t>
  </si>
  <si>
    <t>DECRETO 291 DEL 10/11/2022</t>
  </si>
  <si>
    <t>DECRETO 966 DEL 07/10/2024 Y POSESION 248 DEL 08/10/2024</t>
  </si>
  <si>
    <t>URBANIZACION CHAMBRANAS MZ 11 CASA 2</t>
  </si>
  <si>
    <t>pauloandrespa@hotmail.com</t>
  </si>
  <si>
    <t>derecho - ESPECIALIZACION EN DERECHO ADMINISTRATIVO</t>
  </si>
  <si>
    <t>CALARCA QUINDIO</t>
  </si>
  <si>
    <t xml:space="preserve">	Título Profesional en el Área del conocimiento en Ciencias Económicas, Administrativas y Contables en el Núcleo Básico del Conocimiento en Contaduría Pública o áreas afines
	Título Profesional en el Área del conocimiento en Ingeniería, Arquitectura y Urbanismo en el Núcleo Básico del Conocimiento en Ingeniería Industrial o Afines.
	Tarjeta Profesional conforme a la Ley.
</t>
  </si>
  <si>
    <t>VEINTICUATRO (24)  MESES DE EXPERIENCIA PROFESIONAL RELACIONADA</t>
  </si>
  <si>
    <t xml:space="preserve"> DECRETO 025  39-40</t>
  </si>
  <si>
    <t>DECRETO 258 (11/08/2020), POSESION 170 (12-08-2020)</t>
  </si>
  <si>
    <t>CARRERA 21 #48-33 APTO. 2 URBANIZACION PATRICIA</t>
  </si>
  <si>
    <t>luisgonzalezpareja@gmail.com   lgonzalezparejasemarmenia@tic.edu.co</t>
  </si>
  <si>
    <t>ADMINISTRADOR DE EMPRESAS</t>
  </si>
  <si>
    <t>Título profesional en área del conocimiento en ciencias sociales y humanas, del núcleo básico del conocimiento en Comunicación Social, Periodismo o Afines a la naturaleza del cargo.
Tarjeta profesional vigente conforme a la ley.</t>
  </si>
  <si>
    <t>DIECIOCHO (18) MESES DE EXPERIENCIA PROFESIONAL RELACIONADA</t>
  </si>
  <si>
    <t xml:space="preserve"> DECRETO 025   31-32 MODIFICADO MEDIANTE DECRETO 201 DE 2022</t>
  </si>
  <si>
    <t xml:space="preserve">	Título profesional en el Área del conocimiento Ciencias Sociales y Humanas: Núcleo Básico del Conocimiento Derecho.
	Tarjeta profesional  conforme a la ley
</t>
  </si>
  <si>
    <t>DECRETO 025   33-34</t>
  </si>
  <si>
    <t>BRISAS DEL CAMPO BLOQUE C  APTO 203</t>
  </si>
  <si>
    <t xml:space="preserve"> eduard.gutiérrezta@gmail.com</t>
  </si>
  <si>
    <t>ADMINISTRACION DE EMPRESAS - ESPECIALIZACION EN GERENCIA DEL TALENTO HUMANO</t>
  </si>
  <si>
    <t>ARMENIA,Q</t>
  </si>
  <si>
    <t xml:space="preserve"> o+</t>
  </si>
  <si>
    <t xml:space="preserve">	Título Profesional en Área del conocimiento en Ciencias Económicas, Administrativas, Contables y Afines del Núcleo Básico del Conocimiento en economía, Administración de Empresas o en disciplinas académicas afines con el cargo.
	Título Profesional en Área del conocimiento en ciencias Sociales y Humanas del Núcleo Básico del conocimiento en Derecho o áreas afines con el cargo.
	Tarjeta profesional conforme a la ley.
</t>
  </si>
  <si>
    <t>DIECIOCHO (18) MESES DE EXPERIENCIA PROFESIONAL RELACIONADA, TARJETA PROFESIONAL</t>
  </si>
  <si>
    <t>DECRETO 025   35-36</t>
  </si>
  <si>
    <t>DECRETO DE NOMBRAMIENTO 326 DEL 07/02/24 Y POSESION 131 DEL 07/02/2024</t>
  </si>
  <si>
    <t>CALLE 32 25-30 BARRIO POPULAR</t>
  </si>
  <si>
    <t>josemonsalve1989@gmail.com</t>
  </si>
  <si>
    <t>ADMINISTRACION DE EMPRESAS - ESPECIALIZACION EN GERENCIA FINANCIERA</t>
  </si>
  <si>
    <t>	Título Profesional en área del conocimiento en ciencias sociales y humanas del núcleo básico del conocimiento en Derecho.
	Tarjeta profesional conforme a la ley.</t>
  </si>
  <si>
    <t>DECRETO 025   41-42 MODIFICADO POR EL DECRETO 038 DE 2020</t>
  </si>
  <si>
    <t>DECRETO DE NOMBRAMIENTO 975 DEL 11/10/2024 Y POSESION 250 DEL 17/10/2024</t>
  </si>
  <si>
    <t>CALLE 22 N  22-80 CASA</t>
  </si>
  <si>
    <t>natilin_14@hotmail.com</t>
  </si>
  <si>
    <t>DERECHO- ESPECIALIZACION EN DERECHO CONTRACTUAL</t>
  </si>
  <si>
    <t xml:space="preserve">	Título Profesional en área del conocimiento en ciencias sociales y humanas del núcleo básico del conocimiento en Derecho o áreas Afines.
	Título Profesional en área del conocimiento en ciencias Económicas, Administrativas y Contables en el Núcleo Básico del Conocimiento en Economía, Administración y Contaduría Pública o áreas Afines
	Tarjeta profesional conforme a la ley.
</t>
  </si>
  <si>
    <t>DECRETO 025     43-44</t>
  </si>
  <si>
    <t>POSESION 121 DEL 30/01/2024 Y NOMBRAMIENTO 228 23/01/2024</t>
  </si>
  <si>
    <t>CARRERA 13- 8N 58 EDI TARRAGONA APTO 302</t>
  </si>
  <si>
    <t>villanuevagilmf@gmail.com</t>
  </si>
  <si>
    <t>DERECHO - ESPECIALIZACION EN GERENCIA</t>
  </si>
  <si>
    <t>	Título Profesional en el Área del Conocimiento Ciencias Sociales y Humanas: Núcleo Básico del Conocimiento Derecho.
	Tarjeta Profesional conforme a la Ley.</t>
  </si>
  <si>
    <t>DIECIOCHO  (18) MESES DE EXPERIENCIA PROFESIONAL RELACIONADA</t>
  </si>
  <si>
    <t>DECRETO 025    45-46</t>
  </si>
  <si>
    <t xml:space="preserve">Creado Decreto 068/2014, </t>
  </si>
  <si>
    <t>TITULO PROFESIONAL  EN CONTADURIA Y TITULO DE FORMACION AVANZADA O DE POSGRADO EN AREAS RELACIONADAS</t>
  </si>
  <si>
    <t>DECRETO  025 453-455</t>
  </si>
  <si>
    <t>DECRETO 946 27/09/2024 Y POSESION 246 DE 03/10/2024</t>
  </si>
  <si>
    <t>CALLE 18 14-14 CENTENARIO MZ 18 CASA 14</t>
  </si>
  <si>
    <t>laurariosd0601@gmail.com</t>
  </si>
  <si>
    <t xml:space="preserve">	Título profesional en área del conocimiento en ciencias sociales y humanas, del núcleo básico del conocimiento en Derecho o en disciplinas académicas afines con el cargo.
	Título profesional en área del conocimiento en ciencias sociales y humanas, del núcleo básico del conocimiento en Comunicación Social, Periodismo y Afines o en disciplinas académicas afines con el cargo.
	Título profesional en área del conocimiento en economía, administración, contaduría y afines del núcleo básico del conocimiento en economía, contaduría, administración o en disciplinas académicas afines con el cargo. 
	Tarjeta profesional  conforme a la ley.
</t>
  </si>
  <si>
    <t>DECRETO 025  47-48</t>
  </si>
  <si>
    <t>DECRETO 025   51-52</t>
  </si>
  <si>
    <t>DECRETO DE NOMBRAMIENTO 205 DE 23/01/2024 Y POSESION 104 DE 25/01/2024</t>
  </si>
  <si>
    <t>CARRERA 4 N 6 -34 CASA CENTRO</t>
  </si>
  <si>
    <t>restrepogomez04@hotmail.com</t>
  </si>
  <si>
    <t>ADMINISTRACION DE NEGOCIOS</t>
  </si>
  <si>
    <t xml:space="preserve">	Título Profesional en el Área del conocimiento ciencias económicas: administrativas, financieras, Contaduría Pública, Ingeniera Industrial y Afines.
	Título Profesional en el Área del Conocimiento Ciencias Sociales y Humanas: Núcleo Básico del Conocimiento Derecho.
	Tarjeta profesional  conforme a la ley
</t>
  </si>
  <si>
    <t>DIECIOCHO (18)  MESES DE EXPERIENCIA PROFESIONAL RELACIONADA</t>
  </si>
  <si>
    <t>DECRETO 025  49-50</t>
  </si>
  <si>
    <t>DECRETO DE NOMBRAMIENTO 288 DEL 04/11/2022 Y POSESION 148 DEL 09/11/2022</t>
  </si>
  <si>
    <t>CARRERA 17 10-48 POSO 2 SABN FERNANDO</t>
  </si>
  <si>
    <t>kmilo02_09@hotmail.com</t>
  </si>
  <si>
    <t>ADMINISTRACION DE EMPRESAS</t>
  </si>
  <si>
    <t>	Título Profesional en Área del conocimiento en Ciencias Económicas, Administrativas, Contables y Afines del Núcleo Básico del Conocimiento en economía, Administración Pública, Administración de Empresas, Administración Financiera o en disciplinas académicas afines con el cargo.
	Título Profesional en Área del conocimiento en ciencias de la Ingeniería, Arquitectura, Urbanismo y Afines del Núcleo Básico del Conocimiento en Ingeniería Agroindustrial, Ingeniería Industrial   o áreas afines el cargo.
	Tarjeta profesional   conforme a la ley.</t>
  </si>
  <si>
    <t>18 MESES DE EXPERIENCIA CON LAS FUNCIONES DEL CARGO</t>
  </si>
  <si>
    <t>CREADO MEDIANTE DECRETO 015 DEL 2016</t>
  </si>
  <si>
    <t>DECRETO DE NOMBRAMIENTO 442 DE 15/02/2024 Y POSESION 144 DE 16/02/2024</t>
  </si>
  <si>
    <t>BARRIO UNIVERSAL MZ 1 CASA 28</t>
  </si>
  <si>
    <t>raul-laguna02@hotmail.com</t>
  </si>
  <si>
    <t>	Título Profesional en Área del conocimiento en Ciencias Sociales y Humanas del Básico del Conocimiento en Ciencia Política, Relaciones Internacionales, Derecho o afines.
	Tarjeta profesional conforme a la ley</t>
  </si>
  <si>
    <t>18 MESES DE EXPERIENCIA PROFESIONAL RELACIONADA</t>
  </si>
  <si>
    <t>CREADO MEDIANTE DECRETO 023 DE 2016</t>
  </si>
  <si>
    <t>DECRETO DE NOMBRAMIENTO 796 DEL 08/07/24 Y POSESION218 DEL 09/07/2024</t>
  </si>
  <si>
    <t>GUADUALES MZ 7 CASA 19</t>
  </si>
  <si>
    <t>marthal019@hotmail.com</t>
  </si>
  <si>
    <t>ADMINISTRACION FINANCIERA- ESPECIALIZACION EN GERENCIA SOCIAL</t>
  </si>
  <si>
    <t>	Título Profesional en Área del conocimiento en Ciencias Económicas, Administrativas, Contables y Afines del Núcleo Básico del Conocimiento en economía, Administración de Empresas, en Administración Pública o en disciplinas académicas afines con el cargo.
	Título Profesional en Área del conocimiento en ciencias Sociales y Humanas del Núcleo Básico del Conocimiento en Derecho o áreas afines con el cargo.
	Tarjeta profesional conforme a la ley.</t>
  </si>
  <si>
    <t>19 MESES DE EXPERIENCIA PROFESIONAL RELACIONADA</t>
  </si>
  <si>
    <t>DECRETO NOMBRAMIENTO 160 Y POSESION 48 DEL 20/03/2025</t>
  </si>
  <si>
    <t>BARRIO MANANTIALES MZ K CASA 8 SEGUNTA ETAPA</t>
  </si>
  <si>
    <t>xiomara120390@gmail.com</t>
  </si>
  <si>
    <t>ADMINISTRACION PUBLICA- ESPECIALIZACION EN FINANZAS PUBLICAS</t>
  </si>
  <si>
    <t>TITU	Título profesional en área del conocimiento en Economía, Administración, Contaduría y afines del núcleo básico del conocimiento en Administración, Contaduría Pública Economía en disciplinas académicas afines con el cargo. 
	Título profesional en área del conocimiento en Ingeniería, Arquitectura, Urbanismo y afines del núcleo básico del conocimiento en Ingeniería Industrial y en disciplinas académicas afines con el cargo.
	Tarjeta profesional conforme a la ley.
LO PROFESIONAL EN AREAS FINANCIERAS</t>
  </si>
  <si>
    <t>DIECIOCHO  (18) MESES DE EXPERIENCIA PROFESIONAL RELACIONADA,TARJETA PROFESIONAL EN LOS CASOS EXIGIDOS POR LA LEY</t>
  </si>
  <si>
    <t>DECRETO 025  37-38</t>
  </si>
  <si>
    <t>DECRETO DE NOMBRAMIENTO 122 DE 06/02/2024 Y POSESION 143 16/02/2024</t>
  </si>
  <si>
    <t>CARRERA 19- 13N47 NORTE PROVITEQ UNIDAD 4</t>
  </si>
  <si>
    <t>asuntosjuridicos.cesarcontreras@gmail.com</t>
  </si>
  <si>
    <t>DERECHO - ESPECIALIZACION EN DERECHO ADMINISTRATIVO Y CONTRACTUAL</t>
  </si>
  <si>
    <t>	Título Profesional en Área del conocimiento en ciencias Sociales y Humanas del Núcleo Básico del Conocimiento en Derecho.
	Tarjeta profesional conforme a la ley.</t>
  </si>
  <si>
    <t>VEINTICUATRO MESES DE EXPERIENCIA PROFESIONAL RELACIONADA</t>
  </si>
  <si>
    <t>DECRETO 025  150-152</t>
  </si>
  <si>
    <t>DECRETO DE NOMBRAMIENTO 505 DE 2024 Y POSESION 97 DEL 18/01/2024</t>
  </si>
  <si>
    <t>CALLE 11 7  12 APTO 302 CENTRO</t>
  </si>
  <si>
    <t>carlosperezabogado34@gmail.com</t>
  </si>
  <si>
    <t>SAN CARLOS ANTIOQUIA</t>
  </si>
  <si>
    <t xml:space="preserve">	Título Profesional en el Área del Conocimiento Ciencias Sociales y Humanas: Núcleo Básico del Conocimiento Derecho.
	Tarjeta Profesional conforme a la ley.
</t>
  </si>
  <si>
    <t>DIECIOCHO MESES ESPERIENCIA PROFESIONAL RELACIONADA</t>
  </si>
  <si>
    <t>DECRETO 025    56-57</t>
  </si>
  <si>
    <t>DECRETO 044 DEL 13 DE ENERO DE 2020, POSESION 077</t>
  </si>
  <si>
    <t>la pavona mz t casa 2 piso 3</t>
  </si>
  <si>
    <t>ltaborda87@hotmail.com</t>
  </si>
  <si>
    <t>ADMINISTRACION DE NEGOCIOS INTERNACIONALES</t>
  </si>
  <si>
    <t>	Título Profesional en el Área del Conocimiento Ciencias Sociales y Humanas: Núcleo Básico del Conocimiento Derecho. -Ntitulo profesional en area del conocimiento en Economia, Administracion, Contaduria
	Tarjeta Profesional conforme a la ley.</t>
  </si>
  <si>
    <t>DIECIOCHO  (18) MESES DE EXPERIENCIA</t>
  </si>
  <si>
    <t>DECRETO 025  53-55</t>
  </si>
  <si>
    <t>DECRETO DE NOMBRAMIENTO 336 DE 09/02/24 Y POSESION 141 DEL 13/02/2024</t>
  </si>
  <si>
    <t>AVENIDA CARRERA 14 28-61</t>
  </si>
  <si>
    <t>astaizamarlycristina@gmail.com</t>
  </si>
  <si>
    <t>DERECHO- DERECHO ADMINISTRATIVO</t>
  </si>
  <si>
    <t>	Título Profesional en el área del conocimiento Ciencias Sociales y Humanas: Núcleo Básico del conocimiento en Derecho.
	Título Profesional en el área del conocimiento Ciencias Económicas, administrativas y financieras: Núcleo Básico del conocimiento en Economía, Administración, Contaduría.</t>
  </si>
  <si>
    <t>DECRETO 025  147-149</t>
  </si>
  <si>
    <t>DECRETO DE NOMBRAMIENTO 548 DEL 21/12/2023 Y POSESION03 DEL 05/01/2024</t>
  </si>
  <si>
    <t>Nisa Bulevar bloque 17 apto. 502</t>
  </si>
  <si>
    <t>3129320007-3163349679</t>
  </si>
  <si>
    <t>jespinoza@armenia.gov.co</t>
  </si>
  <si>
    <t>ABOGADO- ESPECIALIZACION EN GESTION PUBLICA Y ADMINISTRACION PUBLICA</t>
  </si>
  <si>
    <t>ZARZAL, VALLE</t>
  </si>
  <si>
    <t>TITULO PROFESIONAL EN DERECHO Y TITULO EN POSTGRADO Y EN AREAS RELACIONADAS CON LAS FUNCIONES DEL CARGO</t>
  </si>
  <si>
    <t>DECRETO 025 153-155</t>
  </si>
  <si>
    <t>Resolución 0592 de 2017 (Comisión por 20 meses y 24 días), Acta de posesión 087/2017</t>
  </si>
  <si>
    <t>PALMARES DE LAMEDA CARRERA 23 # 19 NORTE, MZ A -7</t>
  </si>
  <si>
    <t>edelgado@armenia.gov.co</t>
  </si>
  <si>
    <t>ECONOMISTA-ESP EN GESTION DE PROYECTO DE DESARROLLO</t>
  </si>
  <si>
    <t>TITULO PROFESIONAL EN ECONOMIA, ADMINISTRACION DE EMPRESAS, DERECHO O EN DISCIPIINAS ACADEMICAS AFINES CON LA NATURALEZA DEL CARGO Y TITULO DE FORMACION A NIVEL DE POSTGRADO EN AREAS RELACIONADAS CON LAS FUNCIONES DEL CARGO</t>
  </si>
  <si>
    <t>DECRETO 025 156-158</t>
  </si>
  <si>
    <t>Creado Decreto 006/2013</t>
  </si>
  <si>
    <t>CALLE 2 N 6-69 CASA 56 LA ESTANCIA AVENIDA CENTENARIO</t>
  </si>
  <si>
    <t>barango@armenia.gov.co bernardoarango@hotmail.com</t>
  </si>
  <si>
    <t>ING. DE SISTEMAS- ESP. EN GERENCIA Y MERCADEO, MAGISTER EN ADMINISTRACIÓN</t>
  </si>
  <si>
    <t>TITULO PROFESIONAL EN DISCIPLINAS ACADEMICAS AFINES CON LA NATURALEZA DEL CARGO TALES COMO INGENIERIA DE SISTEMAS Y COMPUTACION, TELECOMUNICACIONES, ELECTRONICA Y TITULO DE POSTGRADO EN LA MODALIDAD DE ESPECIALIZACION</t>
  </si>
  <si>
    <t>DECRETO 025  159-160</t>
  </si>
  <si>
    <t>DECRETO DE NOM 65 Y POSESION 14 DEL 24/01/2024</t>
  </si>
  <si>
    <t>CALLE 22 17-04 APT 303</t>
  </si>
  <si>
    <t>angelly.23@hotmail.com</t>
  </si>
  <si>
    <t>ADMINISTRADORA DE EMPRESAS, ESPECIALISTA EN FINANZAS</t>
  </si>
  <si>
    <t>TITULO PROFESIONAL EN AREAS FINANCIERAS, ECONOMICAS O CONTABLES Y TITULO EN POSTGRADO EN LA MODALIDAD DE ESPECIALIZACION</t>
  </si>
  <si>
    <t>DECRETO 025 161-162</t>
  </si>
  <si>
    <t>CALLE 50N 16-2 CONJUNTO LOS GERANIOS MZ A CASA 2</t>
  </si>
  <si>
    <t>glomeca@yahoo.es</t>
  </si>
  <si>
    <t xml:space="preserve">TRABAJADORA SOCIAL, MAGISTER </t>
  </si>
  <si>
    <t>LA PLAMA CUNDINAMARCA</t>
  </si>
  <si>
    <t>TITULO PROFESIONAL EN   CIENCIAS SOCIALES Y TITULO DE POSTGRADO EN AREAS RELACIONADAS CON LAS FUNCIONES DEL CARGO</t>
  </si>
  <si>
    <t>VEITICUATRO  ( 24) MESES DE EXPERIENCIA PROFESIONAL RELACIONADA</t>
  </si>
  <si>
    <t>DECRETO 025 163-164</t>
  </si>
  <si>
    <t>Vereda Pizarra Ciudadela Cantabria Armenia Mz D N°01</t>
  </si>
  <si>
    <t>3113401981-7497565</t>
  </si>
  <si>
    <t>luzmarinariveraorozco@gmail.com</t>
  </si>
  <si>
    <t xml:space="preserve">ECONOMISTA,MAGISTER EN ADMINISTRACION ECONOMICA Y FINANCIERA </t>
  </si>
  <si>
    <t>TITULO PROFESIONAL EN DISCPLINAS EN CIENCIAS ECONOMICAS Y FINANCIERAS O AFINES CON LA NATURALEZA DEL CARGO Y TITULO DE FORMACION AVANZADA O DE POSGRADO EN AREAS RELACIONADAS CON LAS FUNCIONES DEL CARGO</t>
  </si>
  <si>
    <t>VEINTICUATROMESES DE EXPERIENCIA PROFESIONAL RELACIONADA</t>
  </si>
  <si>
    <t>DECRETO 025  165-166</t>
  </si>
  <si>
    <t>DECRETO DE NOMBRAMIENTO 12/02/2025 Y POSESION 23 DEL 30/04/2025</t>
  </si>
  <si>
    <t>CALLE 45 NORTE  13-90 CONJUNTO ORO NEGRO OCASO TORRE B APTO 107</t>
  </si>
  <si>
    <t>nia.slo@hotmail.com</t>
  </si>
  <si>
    <t>CONTADURIA PUBLICA ESPECIALIZACION EN GESTION TRIBUTARIA Y ADUANERA</t>
  </si>
  <si>
    <t>RISARALDA CALDAS</t>
  </si>
  <si>
    <t>TITULO PROFESIONAL EN CONTADURIA, Y Y TITULO DE POSTGRADO EN LA MODALIDAD DE ESPECIALIZACION, MAESTRIA O DOCTORADO EN AREAS RELACIONADAS CON LAS FUNCIONES DEL EMPLEO - TARJETA PROFESIONAL</t>
  </si>
  <si>
    <t>VEINTICUATRO (24) MESES DE EXPERIENCIA PROFESIONAL RELACIONADA</t>
  </si>
  <si>
    <t>DECRETO 025 169-170</t>
  </si>
  <si>
    <t>POSESION 94 DEL 13/03/2024</t>
  </si>
  <si>
    <t>CALLE 24 A 18-20 NORTE CASA 42 CONDOMINIO ALCALA</t>
  </si>
  <si>
    <t>jaymz88@gmail.com</t>
  </si>
  <si>
    <t>DERECHO- ESPECIALIZACION EN DERECHO PENAL Y CRIMINALISTICA</t>
  </si>
  <si>
    <t>Nueva Cecilia Calle 03 norte N° 14-24</t>
  </si>
  <si>
    <t xml:space="preserve">jacjpo@hotmail.com </t>
  </si>
  <si>
    <t>ABOGADA-ESP EN DERECHO ADMINISTRATIVO</t>
  </si>
  <si>
    <t>TITULO PROFESIONAL EN DERECHO Y TITULO DE POSGRADO EN LA MODALIDAD DE ESPECIALIZACION</t>
  </si>
  <si>
    <t>DECRETO 025  167-168</t>
  </si>
  <si>
    <t>23/08/2018-04/12/2018 (ENCARGO)</t>
  </si>
  <si>
    <t>Carrera 19 N° 36N-30 Conjunto Res. Portal de Alameda casa B9</t>
  </si>
  <si>
    <t>3108208963-</t>
  </si>
  <si>
    <t xml:space="preserve"> jjmartinezcano7@gmail.com</t>
  </si>
  <si>
    <t xml:space="preserve">INGENIERO CIVIL-ESPECIALISTA EN PLANEACIÓN PARA LA EDUCACIÓN AMBIENTAL </t>
  </si>
  <si>
    <t>TITULO PROFESIONAL EN INGENIERIA CIVIL Y TITULO DE FORMACION AVANZADA O DE POSTGRADO EN INGENIERIA DE VIAS O AREAS AFINES CON LA NATURALEZA DEL CARGO</t>
  </si>
  <si>
    <t>VEINTICUATRO (24) MESES  DE EXPERIENCIA PROFESIONAL RELACIONADA</t>
  </si>
  <si>
    <t>DECRETO 025  173-174</t>
  </si>
  <si>
    <t>Comisión Res. 0227/2017, Pos. 022/2017</t>
  </si>
  <si>
    <t xml:space="preserve">Castellón Mz F casa 8 </t>
  </si>
  <si>
    <t>lphernandezalcaldia@gmail.com</t>
  </si>
  <si>
    <t xml:space="preserve">ABOGADA-ESP EN DERECHO ADMINISTRATIVO </t>
  </si>
  <si>
    <t>SANTAFE DE BOGOTÁ</t>
  </si>
  <si>
    <t>TITULO PROFESIONAL EN DERECHO Y TITULO DE POSTGRADO EN LA MODALIDAD DE ESPECIALIZACION EN AREAS RELACIONADAS CON LAS FUNCIONES DEL CARGO</t>
  </si>
  <si>
    <t>DECRETO 025   175-176</t>
  </si>
  <si>
    <t>AVENIDA BOLÍVAR 45N-68 MANZANA F NÚMERO 10 EDEN DE LA VICTORIA</t>
  </si>
  <si>
    <t>fandls64@yahoo.es</t>
  </si>
  <si>
    <t>ABOGADO-TÉCNICO PROFESIONAL EN ADMINISTRACIÓN Y MERCADOTÉCNIA Y ESPECIALISTA  EN DERECHO COMERCIAL-DIPLOMADO EN TRANSPORTE TERRESTRE</t>
  </si>
  <si>
    <t xml:space="preserve">TITULO PROFESIONAL EN DERECHO Y TITULO DE POSTGRADO EN LA MODALIDAD DE ESPECIALIZACION A FIN A LAS FUNCIONES ESENCIALES DETERMINADAS PARA EL EMPLEO </t>
  </si>
  <si>
    <t>VEINTICUATRO MESES (24) DE EXPERIENCIA PROFESIONAL RELACIONADA</t>
  </si>
  <si>
    <t>DECRETO 025 177-178</t>
  </si>
  <si>
    <t xml:space="preserve">CARRERA 19A 48 01 BLOQUE 2 APTO 201 CASA BLANCA </t>
  </si>
  <si>
    <t xml:space="preserve">linacruz2411@gmail.com </t>
  </si>
  <si>
    <t>DERECHO- ESPECIALIZACION EN DERECHO PROCESAL</t>
  </si>
  <si>
    <t xml:space="preserve">TITULO PROFESIONAL EN DERECHO Y TITULO DE POSTGRADO EN LA MODALIDAD DE ESPECIALIZACION  EN AREAS AFINES CON LA NATURALEZA DEL CARGO </t>
  </si>
  <si>
    <t>DECRETO 025 179-180</t>
  </si>
  <si>
    <t xml:space="preserve">Encargo, 27/04/2020, Decreto 157, POSESION 01 </t>
  </si>
  <si>
    <t>AVENIDA NORTE CRA 6·# 13 NORTE  HOREB TORRE 2 APTO 802</t>
  </si>
  <si>
    <t>acerojosejavier@gmail.com jjacero@armenia.gov.co</t>
  </si>
  <si>
    <t xml:space="preserve">ABOGADO-TECNICO PROFESIONAL EN ADMINISTRACION Y MERCADOTECNIAY ESPECIALISTA EN DERECHO COMERCIAL </t>
  </si>
  <si>
    <t>TITULO PROFESIONAL EN DERECHO Y TITULO DE POSTGRADO EN LA MODALIDAD DE ESPECIALIZACION,EN AREAS RELACIONADASCON LAS FUNCIONES DEL EMPLEO</t>
  </si>
  <si>
    <t>DECRETO 025  181-182</t>
  </si>
  <si>
    <t>DECRETO DE NOMBRAMIENTO 200 DEL 09/04/2025 Y POSESION 31 DEL 16/05/2025</t>
  </si>
  <si>
    <t>VIA AL CAIMO CONDOMINIO TRES COLINAS CASA 11</t>
  </si>
  <si>
    <t>caterine52@hotmail.com</t>
  </si>
  <si>
    <t>DERECHO -ESPECIALIZACION EN DERECHO CONTRACTUAL - ESPECIALIZACION EN DERECHO CONSTITUCIONAL - MAESTRIA EN DERECHO ADMINISTRATIVO</t>
  </si>
  <si>
    <t>TITULO PROFESIONAL, EN DERECHO, TITULO DE POSGRADO EN LA MODALIDAD DE ESPECIALIZACION EN DERECHO ADMINISTRATIVO O AFINES CON LA NATURALEZA DEL CARGO</t>
  </si>
  <si>
    <t>TREINTA Y SEIS (36) MESES DE EXPERIENCIA PROFESIONAL RELACIONADA CON EL SECTOR SALUD</t>
  </si>
  <si>
    <t>DECRETO 025 DE 2015   183-184</t>
  </si>
  <si>
    <t>Condominio los Angeles Carrera 6 A. N° 23 N-50 casa 02</t>
  </si>
  <si>
    <t>lquintero@armenia.gov.co</t>
  </si>
  <si>
    <t>MEDICA CIRUJANA,MAGISTER EN EPIDEMIOLOGIA</t>
  </si>
  <si>
    <t>TITULO PROFESIONAL EN MEDICINA TITULO DE POSTGRADO EN LA MODALIDAD DE ESPECIALIZACION EN EPIDEMIOLOGIA</t>
  </si>
  <si>
    <t>DECRETO 025   185-186</t>
  </si>
  <si>
    <t>B/ mercedes del norte manzana 11 N° 24</t>
  </si>
  <si>
    <t>javegom@hotmail.com</t>
  </si>
  <si>
    <t xml:space="preserve">TECNOLOGO AGROINDUSTRIAL-PROFESIONAL EN SALUD OCUPACIONAL,HIGIENE Y SEGURIDAD INDUSTRIAL </t>
  </si>
  <si>
    <t>TITULO PROFESIONAL EN ADMINISTRACION DE EMPRESA, ECONOMIA, ADMINISTRACION PUBLICA, DERECHO, INGENIERIA INDUSTRIAL O EN DISCIPLINAS ACADEMICAS AFINES CON LAS FUNCIONES DEL CARGO</t>
  </si>
  <si>
    <t>DECRETO 025  187-189</t>
  </si>
  <si>
    <t>CALLE 1 N 12-17 APTO 401</t>
  </si>
  <si>
    <t>calidadtic@armenia.gov.co</t>
  </si>
  <si>
    <t>ADMINISTRADOR DE EMPRESAS -ESP. EN GESTIÓN PARA EL DESARROLLO EMPRESARIAL-DIPLOMADO EN GESTIÓN PÚBLICA-DIPLOMADO EN MODELO ESTANDAR DE CONTROL INTERNO-MECI DE SISTEMA DE GESTIÓN DE LA CALIDAD-DIPLOMADO DE GESTIÓN DEL TALENTO HUMANO POR COMPETENCIAS LABORALES-DIPLOMADO EN MECI Y SISTEMA GESTIÓN DE LA CALIDAD</t>
  </si>
  <si>
    <t>TITULO PROFESIONAL EN ADMINISTRADOR DE EMPRESAS,INGENIERO INDUSTRIAL,ECONOMISTA O CARRERAS AFINES CON LA NATURALEZA DEL CARGO</t>
  </si>
  <si>
    <t>DECRETO 025 161-163</t>
  </si>
  <si>
    <t>calle 11 a 13- 39 casa centro armenia</t>
  </si>
  <si>
    <t>minervanaranjosepulveda@gmail.com</t>
  </si>
  <si>
    <t>CONTADORA, ESPECIALISTA EN GESTIÓN TRIBUTARIA-DIPLOMADO EN CONCILIACIÓN</t>
  </si>
  <si>
    <t>TITULO PROFESIONAL EN DERECHO, CIENCIAS ADMINISTRATIVAS, ECONOMICAS, CONTABLES O EN AREAS AFINES CON LA NATURALEZA DEL CARGO</t>
  </si>
  <si>
    <t>VEINTICUATRO MESES DE EXPERIENCIA PROFESIONAL RELACIONADA EN ASUNTOS DEL CONTROL INTERNO</t>
  </si>
  <si>
    <t>DECRETO 025   190-191</t>
  </si>
  <si>
    <t>DECRETO DE NOMBRAMIENTO 629 DEL05/04/2024 Y POSESION107 DEL 05/04/2024</t>
  </si>
  <si>
    <t>Edificio Bonanza carrera 14 22 N- 07 Apto 302</t>
  </si>
  <si>
    <t>dloaiza@armenia.gov.co</t>
  </si>
  <si>
    <t>ABOGADA-LICENCIADO EN PROMOCION DE LA COMUNIDAD-ESP EN GERENCIA SOCIAL,ESP EN DERECHO LABORAL Y SEGURIDAD SOCIAL, ESP EN ADMINISTRACION DE SALUD -TRABAJO SOCIAL</t>
  </si>
  <si>
    <t>TITULO PROFESIONAL EN DERECHO</t>
  </si>
  <si>
    <t>DECRETO 025 194-195 y modificado decreto 117 de 2017</t>
  </si>
  <si>
    <t>DECRETO DE NOMBRAMIENTO 7704/01/2024 Y POSESION24 DEL 25/01/2024</t>
  </si>
  <si>
    <t>CARREA 14N 1 100 APTO 1808 ARMENIA</t>
  </si>
  <si>
    <t>juanbonillag@hotmail.com</t>
  </si>
  <si>
    <t>ING.DE SISTEMAS Y COMPUTACION</t>
  </si>
  <si>
    <t>TITULO PROFESIONAL EN AREAS AFINES CON LA NATURALEZA DEL CARGO TALES COMO INGENIERIA DE SISTEMAS O SISTEMAS Y COMPUTACION, TARJETA PROFESIONAL EN LOS CASOS REQUERIDOS POR LEY</t>
  </si>
  <si>
    <t>DIECIOCHO (18) MESES DE EXPERIENCIA  RELACIONADA</t>
  </si>
  <si>
    <t>DECRETO 025 DE 2015   198-199</t>
  </si>
  <si>
    <t>Creado Decreto 037/2012</t>
  </si>
  <si>
    <t>CONDOMINIO ALTOS DE LA CALLEJA CARRERA 24 A # 6-64 CASA 43</t>
  </si>
  <si>
    <t>Draflak@live.com  controlflor2020@gmail.com</t>
  </si>
  <si>
    <t>Abogada, Especialista en Administración Pública y Derecho Disciplinario</t>
  </si>
  <si>
    <t>SAN BERNARDO CUNDINAMARCA</t>
  </si>
  <si>
    <t>TITULO PROFESIONAL EN DERECHO Y TITULO DE POSTGRADO O ESPECIALIZACION EN AREAS AFINES A LA NATURALEZA DEL CARGO</t>
  </si>
  <si>
    <t>CUARENTA Y OCHO (48) MESES DE EXPERIENCIA PROFESIONAL RELACIONADA</t>
  </si>
  <si>
    <t>PSESION 57DECRETO 90</t>
  </si>
  <si>
    <t>CARRERA 19 31N 91 CONJUNTO TORRE NORTE</t>
  </si>
  <si>
    <t>ricardojr56@hotmail.com</t>
  </si>
  <si>
    <t>contaduria publica- maestria en administracion- administracion financiera</t>
  </si>
  <si>
    <t xml:space="preserve">pasto nariño </t>
  </si>
  <si>
    <t>o+</t>
  </si>
  <si>
    <t>PROFESIONAL EN DERECHO ,ECONOMIA, ADMINISTRADOR DE EMPRESAS CONTADOR O AREAS RELACIONADAS CON LA NATURALEZA DEL CARGO</t>
  </si>
  <si>
    <t>VEINTICUATRO MESES DE EXPERIENCIA ESPECIFICA EN EL MANEJO DEL TRANSITO Y TRANSPORTE- TARJETA PROFESIONAL CUANDO LO REQUIERA</t>
  </si>
  <si>
    <t>DECRETO 025 DE 2015 299-301</t>
  </si>
  <si>
    <t>Creacion del cargo (Decreto 306 del 27 de diciembre de 2018), Decreto 159 (21-06-2019), Posesion 014  (28-06/2019)</t>
  </si>
  <si>
    <t>CARRERA 20 - 17 NORTE  36</t>
  </si>
  <si>
    <t>edares68@gmail.com</t>
  </si>
  <si>
    <t>PROFESIONAL EN SALUD OCUPACIONAL HIGIENE Y SEGURIDAD INDRUSTRIAL</t>
  </si>
  <si>
    <t>Título Profesional del Núcleo Básico de Conocimiento en Derecho; Otras Ciencias de la Salud (Salud Ocupacional); Administración Financiera y/o de Empresas).</t>
  </si>
  <si>
    <t>TRES AÑOS DE SUB COMANDANTE DE BOMBEROS</t>
  </si>
  <si>
    <t>DECRETO 291</t>
  </si>
  <si>
    <t>SANTILLANA DEL MAR  MZ D CASA 4</t>
  </si>
  <si>
    <t>jennyamejia1973@gmail.com</t>
  </si>
  <si>
    <t>DERECHO -ESPECIALIZACION EN DERECHO ADMINISTRATIVO</t>
  </si>
  <si>
    <t>CHINCHINA CALDAS</t>
  </si>
  <si>
    <t>Quince (15) MESES DE EXPERIENCIA PROFEIONAL RELACIONADA</t>
  </si>
  <si>
    <t>DECRETO 025 200-201</t>
  </si>
  <si>
    <t>San fernando calle 10 # 16-27 piso 2</t>
  </si>
  <si>
    <t>jabralo2540@gmail.com</t>
  </si>
  <si>
    <t>ABOGADO,ESPECIALISTA EN DERECHO ADMINISTRATIVO</t>
  </si>
  <si>
    <t>SAN VICENTE DEL CAGUÁN</t>
  </si>
  <si>
    <t>DECRETO 025 202-203</t>
  </si>
  <si>
    <t>CARRERA 19 26N 96 NAVARRA CASA 43</t>
  </si>
  <si>
    <t>johneduardparra@yahoo.com</t>
  </si>
  <si>
    <t xml:space="preserve">TECNOLOGO EN SISTEMATIZACION DE DATOS-ECONOMISTA,ESPECIALISTA EN GERENCIA </t>
  </si>
  <si>
    <t>CALARCÁ, QUINDÍO</t>
  </si>
  <si>
    <t>TITULO PROFESIONAL EN AREAS DE ADMINISTRACION DE EMPRESAS, ECONOMIA, INGENIERIA INDUSTRIAL O EN DISCIPLINAS ACADEMICAS AFINES CON LA NATURALEZA DEL CARGO</t>
  </si>
  <si>
    <t>DECRETO 025 204-205</t>
  </si>
  <si>
    <t>DECRETO DE NOMBRAMIENTO 854 Y POSESION138 DEL 27/08/2024</t>
  </si>
  <si>
    <t>CIUDADELA PUERTA DEL EDEN CALLE 12</t>
  </si>
  <si>
    <t>samitejada@hotmail.com</t>
  </si>
  <si>
    <t>SEGURIDAD Y SALUD EN EL TRABAJO- ADMINISTRACION DE EMPRESAS AGROPECUARIAS</t>
  </si>
  <si>
    <t>TITULO PROFESIONAL EN SALUD OCUPACIONAL</t>
  </si>
  <si>
    <t>Quince (15) MESES DE EXPERIENCIA  RELACIONADA</t>
  </si>
  <si>
    <t>CREADO MEDIANTE DECRETO 248 DE 2019</t>
  </si>
  <si>
    <t>Decreto 067 (18-06-18), Posesión 006(19-06-18)</t>
  </si>
  <si>
    <t>Parque Residencial Cisneros Bloque 11 Apto 303</t>
  </si>
  <si>
    <t>1236lucero@gmail.com</t>
  </si>
  <si>
    <t xml:space="preserve">CONTADORA PUBLICA,ESP EN DERECHO LABORAL Y SEGURIDAD SOCIAL </t>
  </si>
  <si>
    <t>TITILO PROFESIONAL EN CONTADURIA O AREAS FINANCIERAS RELACIONADAS CON LAS FUNCIONES DEL CARGO</t>
  </si>
  <si>
    <t>DOCE (12) MESES DE EXPERIENCIA PROFESIONAL RELACIONADA</t>
  </si>
  <si>
    <t>DECRETO 025 211-212</t>
  </si>
  <si>
    <t>BARRIO AHITAMARA MZ E CASA 7</t>
  </si>
  <si>
    <t>carvyarm@hotmail.com</t>
  </si>
  <si>
    <t>ADMINISTRADORA FINANCIERA</t>
  </si>
  <si>
    <t>TITULO PROFESIONALEN CIENCIAS ADMINISTRATIVAS, FINANCIERAS Y JURIDICAS O CARRERAS AFINES CON LA NATURALEZA DEL CARGO</t>
  </si>
  <si>
    <t>DECRETO 025 213-214</t>
  </si>
  <si>
    <t>LIMONAR ET. 4 MZ. 5 CASA 5</t>
  </si>
  <si>
    <t>deymab05@yahoo.es dabarka@armenia.gov.co</t>
  </si>
  <si>
    <t>Administradora Pública Territorial, Topógrafo</t>
  </si>
  <si>
    <t>PUERTO LEGUÍZAMO, PUTUMAYO</t>
  </si>
  <si>
    <t>PROFESIONAL EN ECONOMIA ADMINISTRACION DE EMPRESAS, CONTADURIA O DISCIPLINAS ACADEMICAS AFINES CON LA NATURALEZA DEL CARGO</t>
  </si>
  <si>
    <t>DOCE  (12) MESES DE EXPERIENCIA PROFESIONAL RELACIONADA</t>
  </si>
  <si>
    <t>DECRETO 025 206-208</t>
  </si>
  <si>
    <t xml:space="preserve">DECRETO DE NOMBRAMIENTO 977 </t>
  </si>
  <si>
    <t>Nisa Bulevar Bl. 6A, Apto. 201</t>
  </si>
  <si>
    <t>luzanana@gmail.com</t>
  </si>
  <si>
    <t>Administración de Empresas, Teconologia en Gestión Administrativa, tecnica prof. En porcesos Administrativos</t>
  </si>
  <si>
    <t>PEREIRA, RDA</t>
  </si>
  <si>
    <t>PROFESIONAL EN DERECHO, CIENCIAS ADMINISTRATIVAS, ECONOMICAS, CONTABLES O EN AREAS AFINES A LA NATURALEZA DEL CARGO</t>
  </si>
  <si>
    <t>DECRETO 025    217 218</t>
  </si>
  <si>
    <t>Decreto 242 del 18 de Noviembre de 2019 Posesion 020 03 de Diciembre de 2019</t>
  </si>
  <si>
    <t>Urb Campestre Santa Ana KM3 +200 Tebaida Casa 10</t>
  </si>
  <si>
    <t>rrestrepo@armenia.gov.co</t>
  </si>
  <si>
    <t>INGENIERO CIVIL, ESPECIALISTA EN ARQUITECTURA Y URBANISMO BIOCLIMATICO</t>
  </si>
  <si>
    <t>TITULO PROFESIONAL EN INGENIERIA , ARQUITECTURA, URBANISMO O AFINES TARJETA PROFESIONAL EN LOS CASOS REFERIDOS POR LA LEY</t>
  </si>
  <si>
    <t xml:space="preserve">DECRETO 157 DE 2019 QUE MODIFICO EL 025 </t>
  </si>
  <si>
    <t>DECRETO DE NOMBRAMIENTO 768 Y POSESION128</t>
  </si>
  <si>
    <t>calle 21 # 16-24 apto 304 edificio el chispero</t>
  </si>
  <si>
    <t>wlsc2316@gmail.com</t>
  </si>
  <si>
    <t>ECONOMIA- TECNOLOGO EN ANALISIS Y DESARROLLO DE SISTEMAS DE INFORMACION - ESPECIALIZACION EN FINANZAS Y NEGOCIOS INTERNACIONALES</t>
  </si>
  <si>
    <t>TITULO PROFESIONAL EN CONTADURIA, ECONOMIA, ADMINISTRACION DE EMPRESAS, INGENIERIA INDUSTRIAL, O AREAS AFINES A LA NATURALEZA DEL CARGO</t>
  </si>
  <si>
    <t>DOCE(12) MESES DE EXPERIENCIA PROFESIONAL RELACIONADA</t>
  </si>
  <si>
    <t>DECRETO 025      209 210</t>
  </si>
  <si>
    <t>DECRETO 899 DE 29/08/2024 Y POSESION 159 DE 12/11/2024</t>
  </si>
  <si>
    <t>CALLE 40 51-41 CONJUNTO CIBELES T5 APTO 9D</t>
  </si>
  <si>
    <t>reyesforero@hotmail.com</t>
  </si>
  <si>
    <t>CONTADURIA PUBLICA- INGENIERIA DE SISTEMAS Y COMPUTACION- ESPECIALIZACION EN ALTA GERENCIA</t>
  </si>
  <si>
    <t>APARTADO ANTIOQUIA</t>
  </si>
  <si>
    <t>PROFESIONAL EN CONTADURIA,ECONOMIA, DERECHO O CARRERAS AFINES. TARJETA PROFESIONAL CUANDO LO EXIJA LA LEY</t>
  </si>
  <si>
    <t>DECRETO 025 DE 2015 222-223</t>
  </si>
  <si>
    <t xml:space="preserve">DECRETO DE NOMBRAMIENTO 105 Y POSESION 64 </t>
  </si>
  <si>
    <t>anaamaya65@hotmail.com</t>
  </si>
  <si>
    <t>CONTADURIA PUBLICA- ESPECIALIZACION EN FINANSAS PUBLICAS</t>
  </si>
  <si>
    <t>PROFESIONAL EN ADMINISTRACION PUBLICA, ABOGADOO CIENCIAS ADMINISTRATIVAS O ECONOMICAS TARJETA PROFESIONAL EN LOS CASOS QUE LO REQUIERA LA LEYY</t>
  </si>
  <si>
    <t>DECRETO 025     230 231</t>
  </si>
  <si>
    <t>B/ libertadores manzana J numero 7</t>
  </si>
  <si>
    <t>eddmelon@hotmail.com</t>
  </si>
  <si>
    <t xml:space="preserve">ECONOMISTA,ESPC.EN GESTION DE PROYECTOS DE DESARROLLO </t>
  </si>
  <si>
    <t>PROFESIONAL EN CONTADURIA, ECONOMIA, ADMINISTRADOR DE EMPRESAS O CARRERAS AFINES, TARJETA PROFESIONAL EN LOS CASOS QUE LA LEY LO EXIJA</t>
  </si>
  <si>
    <t>DECRETO O25  224 225</t>
  </si>
  <si>
    <t xml:space="preserve">condominio los angeles Av. Centenario casa 6 </t>
  </si>
  <si>
    <t>marthaceciliaarcila.z@gmail.com  marcilasem@tic.edu.co</t>
  </si>
  <si>
    <t>PSICOLOGA- ESP. EN DESARROLLO INTELECTUALY EDUCACION-MAESTRIA EDUCACION</t>
  </si>
  <si>
    <t>TITULO PROFESIONAL EN PEDAGOGIA REEDUCATIVA,SOCIOLOGIA, PSICOLOGIA,LICENCIATURA EN EDUCACION, O EN AREAS RELACIONADAS CON LAS FUNCIONES DEL CARGO</t>
  </si>
  <si>
    <t>DOCE (12)  MESES DE EXPERIENCIA PROFESIONAL RELACIONADA</t>
  </si>
  <si>
    <t>DECRETO 025 215-216</t>
  </si>
  <si>
    <t>DECRETO DE NOMBRAMIENTO 907 DEL 06/09/2024 Y POSESION145 DEL 24/09/2024</t>
  </si>
  <si>
    <t>calle 29 # 33-019 conjunto Ziruma apto 203</t>
  </si>
  <si>
    <t>loresagit@gmail.com</t>
  </si>
  <si>
    <t>INGENIERIA CIVIL- ESPECIALIZACION EN GESTION DE PROYECTOS- ESPECIALIZACION EN INTELIGENCIA DE NEGOCIOS</t>
  </si>
  <si>
    <t>TITULO DE FORMACION PROFESIONAL EN INGENIERIA CIVIL, ARQUITECTURA O AREAS AFINES CON LA NATURALEZA DEL CARGO</t>
  </si>
  <si>
    <t>MODIFICADO MEDIANTE DECRETO 070 DE 2016</t>
  </si>
  <si>
    <t>DECRETO DE NOMBRAMIENTO 908 DEL06/09/2024 Y POSESION 08 DEL 20/01/2025</t>
  </si>
  <si>
    <t>BARRIO VILLA CAROLINA MZ O # 16</t>
  </si>
  <si>
    <t>johndsanchez13@gmail.com</t>
  </si>
  <si>
    <t>DERECHO ESPECIALIZACION EN DERECHO ADMINISTRATIVO</t>
  </si>
  <si>
    <t>TITULO PROFESIONAL EN DERECHO- TARJETA PROFESIONAL</t>
  </si>
  <si>
    <t>DECRETO 025 DE 2015  228-229</t>
  </si>
  <si>
    <t>0/8/09/2022</t>
  </si>
  <si>
    <t>DECRETO 232 DE 06/09/2022 Y POSESION 09 DEL 08/09/2022</t>
  </si>
  <si>
    <t>CARRERA 14 14E 80 1101</t>
  </si>
  <si>
    <t>natd485@hotmail.com</t>
  </si>
  <si>
    <t>DERECHO - ESPECIALIZACION EN DERECHO CONSTITUCIONAL</t>
  </si>
  <si>
    <t>TITULO PROFESIONAL EN DERECHO CON TARJETA PROFESIONAL VIGENTE  ACREDITAR TITULO DE POSTGRADO EN DERECHO DE FAMILIA, DERECHO CIVIL, DERECHO ADMINISTRATIVO, DERECHO CONSTITUCIONAL, DERECHO PROCESAL, DERECHOS HUMANOS, O EN CIENCIAS SOCIALES SIEMPRE Y CUANDO EN ESTE ULTIMO CASO EL ESTUDIO DE LA FAMILIA SEA UN COMPONENTE CURRICULAR DEL PROGRAMA</t>
  </si>
  <si>
    <t>VEINTICUATRO MESES DE EXPERIENCIA RELACIONADA CON LAS FUNCIONES DEL CARGO</t>
  </si>
  <si>
    <t>MODIFICADO MEDIANTE DECRETO 117 DE 2015</t>
  </si>
  <si>
    <t>Calle 18 N°  14-54 Apto. 502, Centro</t>
  </si>
  <si>
    <t>luzangel57@hotmail.com</t>
  </si>
  <si>
    <t xml:space="preserve">ABOGADA ESP.EN DERECHO DE FAMILIA </t>
  </si>
  <si>
    <t>LA CELIA, RISARALDA</t>
  </si>
  <si>
    <t>Carrera 15 N° 12-49, Apto. 403 Edif. Los Cedros Centro</t>
  </si>
  <si>
    <t>sandrapatriciazamora@hotmailcom</t>
  </si>
  <si>
    <t>ABOGADA</t>
  </si>
  <si>
    <t>DECRETO DE NOMBRAMIENTO 218 03/08/2023 Y POSESION14 DEL 03/08/2023</t>
  </si>
  <si>
    <t>CARRERA 23 D 11 87 CASA GRANADA</t>
  </si>
  <si>
    <t>CARLOSIVANIDARRAGA@HOTMAIL.COM</t>
  </si>
  <si>
    <t>EINTICUATRO MESES DE PROFESIONAL RELACIONADA</t>
  </si>
  <si>
    <t>DECRETO 025  290 292</t>
  </si>
  <si>
    <t>Villa hermosa Mz E # 21</t>
  </si>
  <si>
    <t>lilicastahe@hotmail.com</t>
  </si>
  <si>
    <t>ABOGADA,ESPECIALISTAEN DERECHO PENALY CRIMINOLOGIA</t>
  </si>
  <si>
    <t>POSESION 146  DECRETO 940</t>
  </si>
  <si>
    <t>BARRIO LA ADIELA MZ 3 CASA 2</t>
  </si>
  <si>
    <t>johnjairosanchezca@gmail.com</t>
  </si>
  <si>
    <t>VEINTICUATRO (24) MESES PROFESIONAL RELACIONADA</t>
  </si>
  <si>
    <t>DECRETO 025 DE 2015 290-291</t>
  </si>
  <si>
    <t>DECRETO DE NOMBRAMIENTO 75 DEL 04/01/2024 Y POSESION 25 DEL 25/01/2024</t>
  </si>
  <si>
    <t>Mz 17 Numero 7 Las Acacias</t>
  </si>
  <si>
    <t>3186239229-7388403</t>
  </si>
  <si>
    <t>roheridi@yahoo.es</t>
  </si>
  <si>
    <t>ABOGADA,PROFESIONAL EN DESARROLLO SOCIAL Y COMUNITARIO ESPECIALISTA EN DERECHO DE FAMILIA</t>
  </si>
  <si>
    <t>CAJAMARCA, TOLIMA</t>
  </si>
  <si>
    <t>ACTA DE POSESION 111 DEL 20/05/2024</t>
  </si>
  <si>
    <t>diegopinto83@yahoo.com</t>
  </si>
  <si>
    <t>DERECHO- ESPECIALIZACION EN DERECHO ADMISTRATIVO</t>
  </si>
  <si>
    <t>BUCARAMANGA SANTANDER</t>
  </si>
  <si>
    <t>DECRETO DE NOMBRAMIENTO 976 DEL 11/10/2024 Y POSESION 150 DEL 16/10/2024</t>
  </si>
  <si>
    <t>CARRERA 20 3 NORTE PARQUE RECIDENCIAL DEL CAFÉ</t>
  </si>
  <si>
    <t>claudiamilenagonzalezv</t>
  </si>
  <si>
    <t>DECRETO DE NOMBRAMIENTO 214 11/04/2025 Y POSESION 28 DEL 05/05/2025</t>
  </si>
  <si>
    <t>CARRERA 27 22-04</t>
  </si>
  <si>
    <t>mariociromorales@gmail.com</t>
  </si>
  <si>
    <t>CALLE 50 51 80 APTO 510 TORRE 2</t>
  </si>
  <si>
    <t>divanehoyos@hotmail.com</t>
  </si>
  <si>
    <t>DERECHO - ESPECIALIZACION EN DERECHO PROCESAL</t>
  </si>
  <si>
    <t>Creación cargo (Decreto 315 del 28 de diciembre de 2018)- Decreto 257</t>
  </si>
  <si>
    <t>CALLE 71B 36-29 SEGUNDO PISO PEREIRA</t>
  </si>
  <si>
    <t>abogadoalexvargas@gmail.com</t>
  </si>
  <si>
    <t>DERECHO - ESPECIALIZACION EN DERECHO PROCESAL PROBATORIA Y ORALIDAD</t>
  </si>
  <si>
    <t>CREADO DECRETO 315 DE 2018</t>
  </si>
  <si>
    <t>DECRETO DE NOMBRAMIENTO 26 DEL 15/02/2023 Y POSESION 01 DEL 15/02/2023</t>
  </si>
  <si>
    <t>CARRERA 14 ·# 50 N 46 APTO302 CONDOMINIO MATIZ</t>
  </si>
  <si>
    <t>jesacris@yahoo.es</t>
  </si>
  <si>
    <t>TECNOLOGIA EN GESTION CONTABLE Y TRIBUTARIA- CONTADURIA PUBLICA Y INGENIERIA INDUSTRIAL</t>
  </si>
  <si>
    <t>Título Profesional en Contaduría
Pública, Derecho, Economía,
Administración Pública, Administración
financiera, administración de Empresas
u otras relacionadas con la naturaleza
del cargo.</t>
  </si>
  <si>
    <t>Seis (6) meses de experiencia profesional relacionada</t>
  </si>
  <si>
    <t>DECRETO DE NOMBRAMIENTO 1049 DEL22/11/2024 Y POSESION 161 02/12/2024</t>
  </si>
  <si>
    <t>TECNOLOGIA AGROINDUSTRIAL - ADMINISTRACION PUBLICA -  ESPECIALIZACION EN ALTA GERENCIA</t>
  </si>
  <si>
    <t>dhurtadoarmenia@gmail.com</t>
  </si>
  <si>
    <t>ADMINISTRACION PUBLICA- TECNOLOGIA AGROINDUSTRIAL- ESPECIALIZACION EN ALTA GERENCIA</t>
  </si>
  <si>
    <t>L EN ECONOMIA O ADMINISTRACION, O EN CONTADURIA O AFINES, TARJETA PROFESIONAL EN LOS CASOS EXIGIDOS POR LA LEY</t>
  </si>
  <si>
    <t>NUEVE () MESES DE EXPERIENCIA LABORAL RELACIONADA</t>
  </si>
  <si>
    <t>MODIFICADO DECRETO 157 DEL 2019</t>
  </si>
  <si>
    <t>CALLE 13 14-41 EDIFICIO BAHIA PLAZA APTO 701</t>
  </si>
  <si>
    <t>etrianamahechagmail.com</t>
  </si>
  <si>
    <t>ECONOMISTA - ESPECIALIZACION EN ALTA GERENCIA- DIPLOMADO EN MECI CALIDAD- AUDITORA DE CALIDAD DEL SENA Y DE ICONTEC-</t>
  </si>
  <si>
    <t>PACHO, CUND</t>
  </si>
  <si>
    <t>TITULO PROFESIONAL EN ECONOMIA, O ADMINISTRACION, O EN CONTADURIA O AFINES TARJETA PROFESIONAL EN LOS CASOS EXIGIDOS POR LEY</t>
  </si>
  <si>
    <t>UEVE (9) MESES DE EXPERIENCIA PROFESIONAL RELACIONADA</t>
  </si>
  <si>
    <t>MODIFICADO MEDIANTE DECRETO 157 DE 2019</t>
  </si>
  <si>
    <t>NUEVE (9) MESES DE EXPERIENCIA LABORAL RELACIONADA</t>
  </si>
  <si>
    <t>DECRETO 025 DE 2015 239-240</t>
  </si>
  <si>
    <t>Creado 053/2010</t>
  </si>
  <si>
    <t xml:space="preserve">barrio villa liliana  manzana s casa 30 </t>
  </si>
  <si>
    <t>yuber-castillo@hotmail.com</t>
  </si>
  <si>
    <t>INGENIERIA CIVIL- ESPECIALIZACION EN VIAS TERRESTRES</t>
  </si>
  <si>
    <t>EL GUACAMAYO</t>
  </si>
  <si>
    <t>TITULO PROFESIONAL EN INGENIERIA CIVIL,INGENIERIA DE TRANSPORTE Y VIAS, O AREAS AFINES A LA NATURALEZA DEL CARGO.TARJETA PROFESIONAL EN LOS CASOS REQUERIDOS POR LA LEY</t>
  </si>
  <si>
    <t>DECRETO 205 DE 2015 232-234</t>
  </si>
  <si>
    <t xml:space="preserve">POSESION 74 05/02/2024 Y NOMBRAAMIENTODECRETO 101 </t>
  </si>
  <si>
    <t>CONJUNTO AGUAZUL  CALLE 67 23-20 CASA J3</t>
  </si>
  <si>
    <t>angie16_293@hotmail.com</t>
  </si>
  <si>
    <t>TITULO PROFESIONAL EN ADMINISTRACION DE EMPRESAS O AREAS AFINES CON LAS FUNCIONES DEL CARGO - TARJETA PROFESIONAL EN LOS CASOS REQUERIDOS POR LA LEY</t>
  </si>
  <si>
    <t>SEIS (6) MESES DE EXPERIENCIA ESPECIFICA EN PROTOCOLO Y UN CURSO DE 60 HORAS EN PROTOCOLO</t>
  </si>
  <si>
    <t>DECRETO 025 DE 2015 235-236</t>
  </si>
  <si>
    <t>NOMBRAMIENTO 229 Y POSESION  20 DEL 18/08/2023</t>
  </si>
  <si>
    <t>URBANIZACION NUEVO HORIZONTE MZ C CASA 9</t>
  </si>
  <si>
    <t>lauralondo108@hotmail.com</t>
  </si>
  <si>
    <t>TITULO PROFESIONAL EN DISCIPLINAS ACADEMICAS EN CIENCIAS SOCIALES Y HUMANAS DEL NUCLEO BASICO EN DERECHO              -TARJETA O MATRICULA PROFESIONAL EN LOS CASOS ESTABLECIDOS POR LEY</t>
  </si>
  <si>
    <t>12 MESES DE EXPERIENCIA PROFESIONAL RELACIONADA, CON LA ATENCION DE VIOLENCIA EN EL CONTEXTO DE LA FAMILIA, VIOLENCIAS POR RAZONES DE GENERO, JUSTICIA DE FAMILIA O EN TEMAS DE RESTABLECIMIENTO DE DERECHOS DE NIÑOS, NIÑAS Y ADOLESCENTES</t>
  </si>
  <si>
    <t>DECRETO DE NOMBRAMIENTO 237 DEL 18/0/2023 Y POSESION 24 DEL 24/08/2023</t>
  </si>
  <si>
    <t>CARRERA 25 42-54</t>
  </si>
  <si>
    <t>karencruz20@outlook.es</t>
  </si>
  <si>
    <t>DERECHO- ESPECIALIZACION EN ALTA GERENCIA Y DERECHO CIVIL</t>
  </si>
  <si>
    <t>AGUACHICA CESAR</t>
  </si>
  <si>
    <t>DECRETO NOMBRAMIENTO 243 Y POSESION 28 DEL 01/09/2023</t>
  </si>
  <si>
    <t>CALLE 35-N 20-85 TORRE 4 APTO 905 INTER PLAZA NORTE</t>
  </si>
  <si>
    <t>evgaribello@hotmail.com</t>
  </si>
  <si>
    <t>derecho</t>
  </si>
  <si>
    <t>armenia</t>
  </si>
  <si>
    <t>Encargo posesion 011, Decreto 102 del 10 de julio de 2018</t>
  </si>
  <si>
    <t>Alamos calle 14 N° 22-07</t>
  </si>
  <si>
    <t>sebastian5103@live.com</t>
  </si>
  <si>
    <t>ADMINISTRADORA DE EMPRESAS, ESPCIALISTA EN GESTION DEL TALENTO HUMANO, SECRETARIA AUXILIAR CONTABLE -</t>
  </si>
  <si>
    <t>TITULO PROFESIONAL EN DERECHO, ADMINISTRACION DE EMPRESAS, ECONOMIA O A FIN DE LAS FUNCIONES DEL CARGO</t>
  </si>
  <si>
    <t>SIETEN MESES DE EXPERIENCIA PROFESIONAL RELACIONADA</t>
  </si>
  <si>
    <t>DECRETO 025 248-249</t>
  </si>
  <si>
    <t>DECRETO DE NOMBRAMIENTO 156 DEL 05/01/2024 Y POSESION 62 DEL 01/02/2024</t>
  </si>
  <si>
    <t>jorgegpineda@gmail.com</t>
  </si>
  <si>
    <t>SOCIOLOGIA -ADMINISTRACION PUBLICA TERRITORIAL - ESPECIALIZACION  EN GERENCIA DE PROYECTOS</t>
  </si>
  <si>
    <t>TITULO PROFESIONAL EN DERECHO, ADMINISTRACION DE EMPRESAS CONTADURIA O A FIN A LA NATURALEZA DEL CARGO</t>
  </si>
  <si>
    <t>SIETE (7) MESES DE EXPERIENCIA LABORAL RELACIONADA</t>
  </si>
  <si>
    <t>DECRETO 025 246 247</t>
  </si>
  <si>
    <t>POSESION 59 DE 01/02/2024</t>
  </si>
  <si>
    <t>alejandrocastromar@hotmail.com</t>
  </si>
  <si>
    <t>INGENIERIA CIVIL - ESPECIALISTA EN SALUD OCUPACIONAL</t>
  </si>
  <si>
    <t>QUINCHIA RISARALDA</t>
  </si>
  <si>
    <t>TITULO PROFESIONAL EN INGENIERIA CIVIL, O DISCIPLINAS ACADEMICAS AFINES CON LA NATURALEZA DEL CARGO</t>
  </si>
  <si>
    <t>SIETE (7) DE EXPERIENCIA PROFESIONAL RELACIONADA</t>
  </si>
  <si>
    <t>DECRETO 025 DE 2015  241-243</t>
  </si>
  <si>
    <t>DECRETO NOMBRAMIENTO 30 DEL  21/02/2023 Y POSESION 22 DEL 27/02/2022</t>
  </si>
  <si>
    <t>Condominio  Edden de la victoria Avenida Bolivar N° 45N-68 manzana A numero 13</t>
  </si>
  <si>
    <t>faccionarmenia@hotmail.com  sriossem@tic.edu.co</t>
  </si>
  <si>
    <t xml:space="preserve">LICENCIADA EN EDUCACION EN LAESPECIALIDAD DE PSICOPEDAGOGIA Y ESPECIALISTA EN GERENCIA SOCIAL </t>
  </si>
  <si>
    <t>PROFESIONAL EN PSICOLOGIA O AREAS AFINES A LAS FUNCIONES DEL CARGO. TARJETA PROFESIONAL EN LOS CASOS EXIGIDOS POR LA LEY</t>
  </si>
  <si>
    <t>SIETE (7) MESES DE EXPERIENCIA PROFESIONAL RELACIONADA</t>
  </si>
  <si>
    <t>DECRETO 025 244-245</t>
  </si>
  <si>
    <t>DECRETO DE NOMBRAMIENTO 220  DEL 03/08/23 Y POSESION 19 DEL 15/08/2023</t>
  </si>
  <si>
    <t>MERCEDES DEL NORTE MZ 23 CASA 14</t>
  </si>
  <si>
    <t>lromero4612@cue.edu.co</t>
  </si>
  <si>
    <t>PSICOLOGIA- DIRECCION DE GESTION DE RECURSOS HUMANOS- ESPECIALIZACION UNIVERSITARIO EN LIDEREZGO, GESTION DE EQUIPOS Y TELETRABAJO</t>
  </si>
  <si>
    <t>FLORIDA VALLE</t>
  </si>
  <si>
    <t>TITULO PROFESIONAL EN DISCIPLINAS ACADEMICAS EN CIENCIAS SOCIALES Y HUMANAS DEL NUCLEO BASICO DEL CONOCIMIENTO EN PSICOLOGIA-    TARJETA  O MATRICULA PROFESIONAL EN LOS CASOS ESTABLECIDOS POR LA LEY</t>
  </si>
  <si>
    <t>DOCE (12) MESES DE EXPERIENCIA PROFESIONAL RELACIONADA, CON LA ATENCION DE VIOLENCIA POR RAZONES DE GENERO, JUSTICIA DE FAMILIA O EN TEMAS DE RESTABLECIMIENTO DE DERECHOS DE NIÑOS, NIÑAS Y ADOLESCENTES.</t>
  </si>
  <si>
    <t>DECRETO 230 DEL 17/08/23 Y POSESIO 34 DEL 01/09/2023</t>
  </si>
  <si>
    <t>FINCA LA PRIMAVERA VEREDA GUAYAQUIL ALTO</t>
  </si>
  <si>
    <t>jukoko247@gmail.com</t>
  </si>
  <si>
    <t xml:space="preserve">PSICOLOGIA- </t>
  </si>
  <si>
    <t>cordoba quindio</t>
  </si>
  <si>
    <t>DECRETO DE NOMBRAMIENTO 290 DE 04/10/2023 Y POSESION 47 DEL 09/10/2023</t>
  </si>
  <si>
    <t>ALTOS DE LOS OCOBOS TORRE 1 APTO 601</t>
  </si>
  <si>
    <t>SOFIAZG31@GMAIL.COM</t>
  </si>
  <si>
    <t>PSICOLOGIA</t>
  </si>
  <si>
    <t>DECRETO NOMBRAMIENTO  219 DEL 03/08/2023 Y POSESION 18 DEL 09/08/2023</t>
  </si>
  <si>
    <t>CALLE 19 20-34 EDIFICIO CAROLINA APTO 502</t>
  </si>
  <si>
    <t>3103711762   3103476115</t>
  </si>
  <si>
    <t>carolinagonser18@gmail.com</t>
  </si>
  <si>
    <t>TRABAJO SOCIAL</t>
  </si>
  <si>
    <t>manizales caldas</t>
  </si>
  <si>
    <t>TITULO PROFESIONAL EN DISCIPLINAS ACADEMICAS EN CIENCIAS SOCIALES Y HUMANAS DEL NUCLEO BASICO DE CONOCIMIENTO EN TRABAJO SOCIAL O DESARROLLO FAMILIAR</t>
  </si>
  <si>
    <t>DOCE (12) MESES DE EXPERIENCIA PROFESIONAL RELACIONADA CON LA ATENCION DE VIOLENCIA EN EL CONTEXTO DE LA FAMILIA, VIOLENCIA POR RAZONES DE GENERO, JUSTICIA DE FAMILIA O EN TEMAS DE RESTABLECIMIENTO DE DERECHOS DE NIÑOS, NIÑAS Y ADOLESCENTES</t>
  </si>
  <si>
    <t>DECRETO DE NOMBRAMIENTO 304  DEL 23/10/2023 Y POSESION 50 DEL 01/11/2023</t>
  </si>
  <si>
    <t>ALTOS DE AGUA BONITA TORRE 1 501</t>
  </si>
  <si>
    <t>nelsy9012008@hotmail.com</t>
  </si>
  <si>
    <t>trabajo social</t>
  </si>
  <si>
    <t>DECRETO DE NOMBRAMIENTO 201 DEL 22/01/2024 Y POSESION 09 DEL 23/01/2024</t>
  </si>
  <si>
    <t>RESERVAS DE COCORA  APTO 307</t>
  </si>
  <si>
    <t>dianaagaleanoo@gmail.com</t>
  </si>
  <si>
    <t>DECRETO DE NOMBRAMIENTO 249 Y POSESION 029 DE 01/09/2023</t>
  </si>
  <si>
    <t>BARRIO CALIMA MZ 22 CASA 02</t>
  </si>
  <si>
    <t>ivontamayo@gmail.com</t>
  </si>
  <si>
    <t>GERONTOLOGIA - ESPECIALIZACION EN GERENCIA DEL TALENTO HUMANO Y RIESGO OCUPACIONALES</t>
  </si>
  <si>
    <t>TITULOSPROFESIONAL EN DISCIPLINAS ACADEMICAS EN CIENCIAS SOCIALES Y HUMANAS NUCLEO BASICO DEL CONOCIMIENTO EN GERONTOLOGIA   - TARJETA O MATRICULA PROFESIONAL EN LOS CASOS ESTABLECIDOSPOR LA LEY</t>
  </si>
  <si>
    <t>DECRETO DE NOMBRAMIENTO 411 DEL 10/11/2023 Y POSESION 52 DEL 15/11/2023</t>
  </si>
  <si>
    <t>BARRIO LOS PROFESIONALES CALLE 5 N 18 A 80 CASA 44</t>
  </si>
  <si>
    <t>diasofiaca@yahoo.es</t>
  </si>
  <si>
    <t>ABOGADA ESPECIALISTA EN DERECHO ADMINISTRATIVO - GERENCIA - DERECHO LABORAL Y SEGURIDAD SOCIAL</t>
  </si>
  <si>
    <t>SEIS  (6) MESES DE EXPERIENCIA PROFESIONAL RELACIONADA</t>
  </si>
  <si>
    <t>MODIFICADO POR DECRETO 117 DE 2017</t>
  </si>
  <si>
    <t>Decreto 147 del 14 d ejunio de 2019, Posesion 011 del 18 de junio de 2019</t>
  </si>
  <si>
    <t>Calle 22 N N° 19-170 Bloque 20 Apto 502</t>
  </si>
  <si>
    <t>7311799-3185941309</t>
  </si>
  <si>
    <t xml:space="preserve"> angelica.trb@hotmail.com</t>
  </si>
  <si>
    <t>CONTADURIA PUBLICA, ESPECIALIZACION EN GESTION EMPRESARIAL</t>
  </si>
  <si>
    <t>TITULO PROFESIONAL EN CONTADURIA PUBLICA, DERECHO, ECONOMIA, ADMINISTRACION PUBLICA, ADMINISTRACION FINANCIERA, ADMINISTRACION DE EMPRESAS U OTRAS RELACIONADAS CON LA NATURALEZA DEL CARGO</t>
  </si>
  <si>
    <t>SEIS MESES DE EXPERIENCIA PROFESIONAL RELACIONADA</t>
  </si>
  <si>
    <t>DECRETO 025 254 255</t>
  </si>
  <si>
    <t>DECRETO NOMBRAMIENTO 152 DEL 17/03/2025 Y POSESION 18 DEL 20/03/2025</t>
  </si>
  <si>
    <t>CARRERA 17-22  NORTE 500 APTO 102</t>
  </si>
  <si>
    <t>jdduranguti92@gmail.com</t>
  </si>
  <si>
    <t>TECNOLOGIA EN MANTENIMIENTO ELECTRONICO E INSTRUMENTAL INDUSTRIAL- INGENIERIA ELECTRONICA- ESPECIALIZACION EN REDES DE  COMUNICACIONES</t>
  </si>
  <si>
    <t>0+</t>
  </si>
  <si>
    <t>TITULO PROFESIONAL EN INGENIERIA DE SISTEMAS O INGENIERIA ELECTRONICA O CARRERAS DE AREAS AFINES Y TARJETA PROFESIONAL EN LOS CASOS QUE EXIJA LA LEY</t>
  </si>
  <si>
    <t>SEIS (6) MESES DE EXPERIENCIA PROFESIONAL RELACIONADA</t>
  </si>
  <si>
    <t>DECRETO 025 260-261</t>
  </si>
  <si>
    <t>DECRETO DE NOMBRAMIENTO 549  DE 21/12/2023 Y POSESION 02 05/01/2024</t>
  </si>
  <si>
    <t>CARRERA 19 CALLE 43 BL 4 APT 201 BRISAS DE LA SECRETA</t>
  </si>
  <si>
    <t>maluca456@hotmail.com</t>
  </si>
  <si>
    <t>TECNICA EN INVESTIGACION DE PROCEDIMIENTOS JUDICIALES- ADMINISTRACION PUBLICA- ESPECIALIZACION EN ALTA GERENCIA</t>
  </si>
  <si>
    <t>CALLE 37 NUMERO 24 50 APTO 202 CALARCA</t>
  </si>
  <si>
    <t>controlautomotorsetta@hotmail.com</t>
  </si>
  <si>
    <t xml:space="preserve">INGENIERO INDUSTRIAL </t>
  </si>
  <si>
    <t>CALARCÁ</t>
  </si>
  <si>
    <t>TITULO PROFESIONAL EN DERECHO, ADMINISTRACION DE EMPRESAS, ECONOMISTA, CONTADOR PUBLICO, INGENIERIA INDUSTRIAL</t>
  </si>
  <si>
    <t>DECRETO 025     256-257</t>
  </si>
  <si>
    <t>CALLE 24 N 5-07 CASA 58 AVENIDA CENTENARIO</t>
  </si>
  <si>
    <t>cpss_6@hotmail.com</t>
  </si>
  <si>
    <t>CONTADORA PÚBLICA, ESPECIALISTA EN GESTIÓN PÚBLICA</t>
  </si>
  <si>
    <t xml:space="preserve">CALARCÁ </t>
  </si>
  <si>
    <t>TITULO PROFESIONAL EN CONTADURIA, ECONOMIA, ADMINISTRACION DE EMPRESAS O CARRERAS AFINES CON LA NATURALEZA DEL CARGO</t>
  </si>
  <si>
    <t>SEIS (6)MESES DE EXPERIENCIA RELACIONADA O LABORAL</t>
  </si>
  <si>
    <t>DECRETO 025 262-263</t>
  </si>
  <si>
    <t>B/ rojas pinilla primera etapa Mz 1 # 3</t>
  </si>
  <si>
    <t>bernace5@hotmail.com</t>
  </si>
  <si>
    <t>ECONOSMISTA</t>
  </si>
  <si>
    <t>TITULO PROFESIONAL EN CIENCIAS DE LA EDUCACION, ADMINISTRACION PUBLICA O AREAS AFINES A LA NATURALEZA DEL CARGO</t>
  </si>
  <si>
    <t>DECRETO 025 DE 2015 252-253</t>
  </si>
  <si>
    <t>Profesional en trabajo social,
administración pública o carreras afines
con la naturaleza del cargo Tarjeta
profesional en los casos que exija la
ley.</t>
  </si>
  <si>
    <t>DECRETO 025 264 265</t>
  </si>
  <si>
    <t>TITIULO PROFESIONAL EN INGENIERIA DE SISTEMAS</t>
  </si>
  <si>
    <t xml:space="preserve"> MODIFICADO DECRETO  104 DE 2017</t>
  </si>
  <si>
    <t>DECRETO DE NOMBRAMIENTO 196 DEL 17/07/2023 Y POSESION 12 DEL 18/07/2023</t>
  </si>
  <si>
    <t>CALLE 24N 7 CASA 37 RESERVA DE LA SABANA</t>
  </si>
  <si>
    <t>sohicas27@hotmail.com</t>
  </si>
  <si>
    <t>ADMINISTRACION PUBLICA ESPECIALIZACION EN GESTION EMPRESARIAL</t>
  </si>
  <si>
    <t>PROFESIONAL EN TRABAJO SOCIAL, ADMINISTRACION PUBLICA O CARRERAS AFINES CON LA NATURALEZA DEL CARGO- TARJETA PROFESIONAL EN LOS CASOS QUE EXIJA LA LEY</t>
  </si>
  <si>
    <t>DECRETO 025 268-269</t>
  </si>
  <si>
    <t>posesion 50 del 30/01/2024 y nombramiento 155</t>
  </si>
  <si>
    <t>jhonatoski@hotmail.com</t>
  </si>
  <si>
    <t>VILLAVICENCIO</t>
  </si>
  <si>
    <t>PROFESIONAL EN TRABAJO SOCIAL, SICOLOGIA O AREAS DE LA SALUD,CON ENFOQUE SOCIAL AFINES CON LAS FUNCIONES DEL CARGO.</t>
  </si>
  <si>
    <t>DOCE (12) MESES DE EXPERIENCIA PROFESIONAL RELACIONADA CON EL SECTOR SALUD</t>
  </si>
  <si>
    <t>DECRETO 025 DE 2015  288-289</t>
  </si>
  <si>
    <t>40-06 casa sur</t>
  </si>
  <si>
    <t xml:space="preserve">mavipacer@hotmail.com </t>
  </si>
  <si>
    <t xml:space="preserve">CONTADORA PUBLICA </t>
  </si>
  <si>
    <t>IBAGUÉ, TOLIMA</t>
  </si>
  <si>
    <t>TITULO PROFESIONAL EN CONTADURIA PUBLICA, O AREAS AFINES A LA NATURALEZA DEL CARGO</t>
  </si>
  <si>
    <t>VEINTICUATRO ()MESES DE EXPERIENCIA PROFESIONAL RELACIONADA CON EL SECTOR SALUD</t>
  </si>
  <si>
    <t>DECRETO 025  274 275</t>
  </si>
  <si>
    <t>donoso.sergio.mv@gmail.com</t>
  </si>
  <si>
    <t>MEDICINA VETERINARIA- ESPECIALIZACION EN EPIDEMIOLOGIA</t>
  </si>
  <si>
    <t>CAJICA</t>
  </si>
  <si>
    <t>TITULO PROFESIONAL EN MEDICINA VETERINARIA</t>
  </si>
  <si>
    <t>VEINTICUATRO (24) MESES DE EXPERIENCIA PROFESIONAL RELACIONADA CON EL SECTOR SALUD</t>
  </si>
  <si>
    <t>DECRETO 025 DE 2015 280-281</t>
  </si>
  <si>
    <t>calle 29-32 -10 bloque 11 apto 110 agua bonita</t>
  </si>
  <si>
    <t>quinterobotero@gmail.com</t>
  </si>
  <si>
    <t>TITULO PROFESIONAL EN INGENIERIA DE ALIMENTOS, INGENIERO AGROINDUSTRIAL, CARRERAS AFINES CON LA NATURALEZA DEL CARGO</t>
  </si>
  <si>
    <t>VEINTICUATRO MESES DE EXPERIENCIA PROFESIONAL RELACIONADA CON LA SALUD</t>
  </si>
  <si>
    <t>DECRETO 025  278-279</t>
  </si>
  <si>
    <t>TITULO PROFESIONAL INGENIERIA SANITARIA, INGENIERIA AMBIENTAL,BACTERIOLOGIA, QUIMICA O DISCIPLINAS ACADEMICAS AFINES CON LA NATURALEZA DEL CARGO</t>
  </si>
  <si>
    <t>24 MESES DE EXPERIENCIA PROFESIONAL RELACIONADA CON EL SECTOR SALUD</t>
  </si>
  <si>
    <t>DECRETO 025 DE 2015 286-287</t>
  </si>
  <si>
    <t>DECRETO DE NOMBRAMIENTO 247 DEL 15/05/2025 Y POSESION 32 DEL 20/05/2025</t>
  </si>
  <si>
    <t>CARRERA 5 10N 25CONDOMINIO CAMPESTRE LA RESERVA APTO 306 TORRE MALPELO</t>
  </si>
  <si>
    <t>lilianacruzangel20@gmail.com</t>
  </si>
  <si>
    <t>DERECHO- ESPECIALIZACION EN DERECHO ADMINISTRATIVO - ESPECIALIZACION EN ADMINISTRACION DE SALUD</t>
  </si>
  <si>
    <t>DECRETO 025 284-285</t>
  </si>
  <si>
    <t>DECRETO DE NOMBRAMIENTO 983 DEL18/10/2024 Y POSESION 005 DEL 10/01/2025</t>
  </si>
  <si>
    <t>walterj2408@gmail.com</t>
  </si>
  <si>
    <t>ENFERMERIA- MAESTRIA EN PSICOLOGIA DE LA SALUD</t>
  </si>
  <si>
    <t>ROSAS CAUCA</t>
  </si>
  <si>
    <t>TITULO PROFESIONAL EN GERONTOLOGIA,ENFERMERIA, SALUD OCUPACIONAL O EN DISCIPLINAS ACADEMICAS AFINES CON LA NATURALEZA DEL CARGO</t>
  </si>
  <si>
    <t>DECRETO 025 DE 2015    276-277</t>
  </si>
  <si>
    <t>decreto nombramiento 88 y posesion16 del 25/01/2024</t>
  </si>
  <si>
    <t>CARRERA 6 A 37 CASA 47</t>
  </si>
  <si>
    <t>ing.sergiocar@gmail.com</t>
  </si>
  <si>
    <t>INGENIERIA AMBIENTAL- MAESTRIA EN SEGURIDAD Y SALUD EN EL TRABAJO</t>
  </si>
  <si>
    <t>FLORENCIA CAQUETA</t>
  </si>
  <si>
    <t>TITULO PROFESIONAL EN INGENIERIA SANITARIA,INGENIERIA AMBIENTAL O AREAS AFINES CON LA NATURALEZA DEL CARGO</t>
  </si>
  <si>
    <t>EDIFICIO TORRES DE SAN JULIAN CALLE 24 NORTE  13-30 APTO 401</t>
  </si>
  <si>
    <t>jeosv@hotmail.com</t>
  </si>
  <si>
    <t>DERECHO - ENFERMERIA -  ESPECIALIZACION EN DERECHO ADMINISTRATIVO</t>
  </si>
  <si>
    <t>TITULO PROFESIONAL EN AREAS DE LA SALUD, ENFERMERIA, SALUD OCUPACIONAL, SICOLOGIA, SEXOLOGIA O AFINES CON LA NATURALEZA DEL CARGO</t>
  </si>
  <si>
    <t>DECRETO 025 DE 2015 272-273</t>
  </si>
  <si>
    <t>DECRETO 199 DEL 09/04/2025 Y POSESION 21 11/04/2025</t>
  </si>
  <si>
    <t>BARRIO CASTILLA GRANDE MZ 6 NUMERO 17</t>
  </si>
  <si>
    <t>nsalazar0703@gmail.com</t>
  </si>
  <si>
    <t>DERECHO - ESPECIALIZACION EN DERECHO DE FAMILIA</t>
  </si>
  <si>
    <t>VEINTICUATRO (24) MESES DE EXPERIENCIA LABORAL RELACIONADA CON EL SECTOR SALUD</t>
  </si>
  <si>
    <t>DECRETO 025 DE 2015 270-271</t>
  </si>
  <si>
    <t>DECRETO NOMBRAMIENTO 19  DEL 18/01/2022 Y POSESION 31 DEL 19/01/2022</t>
  </si>
  <si>
    <t>BARRIO CINCUENTENARIO CALLE 30 20-69</t>
  </si>
  <si>
    <t>contadorcca@gmail.com</t>
  </si>
  <si>
    <t>TECNICO</t>
  </si>
  <si>
    <t>	Título de formación tecnológica o de técnica profesional en disciplina académica del Núcleo Básico de Conocimiento en:  Economía, Administración, Contaduría, Sociales y Humanas. 
	Tarjeta conforme lo disponga la ley.</t>
  </si>
  <si>
    <t>Doce (12) meses de experiencia relacionada</t>
  </si>
  <si>
    <t>Proviteq carrera 19 15 Norte -49 unidad 03 Bloque 09 Apto 2A Unidad 03</t>
  </si>
  <si>
    <t>elsa.argenis@gmail.com</t>
  </si>
  <si>
    <t xml:space="preserve">ABOGADA-ESPECIALISTA EN DERECHO DE FAMILIA </t>
  </si>
  <si>
    <t>TITULO EN FORMACION TECNICA PROFESIONAL O APROBACION DE (3) AÑOS  DE EDUCACION SUPERIOR EN AREAS ADMINISTRATIVAS, JURIDICAS O FINANCIERAS</t>
  </si>
  <si>
    <t>SEIS MESES DE EXPERIENCIA RELACIONADA O LABORAL</t>
  </si>
  <si>
    <t>DECRETO 025 308-309</t>
  </si>
  <si>
    <t>CONDOMINIO BONANZA CASA 19 LA TEBAIDA</t>
  </si>
  <si>
    <t>suquioca@yahoo.es</t>
  </si>
  <si>
    <t>DERECHO- LICENCIATURA EN ESAÑOL Y LITERATURA- ESPECIALIZACION EN DERECHO ADMINISTRATIVO- ESPECIALIZACION EN MOVILIDAD Y TRANSPORTE</t>
  </si>
  <si>
    <t>Terminación de cinco (5) años de Derecho</t>
  </si>
  <si>
    <t>Seis (6) meses de experiencia relacionada o laboral</t>
  </si>
  <si>
    <t>DECRETO DE NOMBRAMIENTO 321 DEL 05/02/2024 Y POSESION 133 DEL 08/02/2024</t>
  </si>
  <si>
    <t>CARRERA 18 A 73-87 CONJUNTO RIO CLARO CASA 18</t>
  </si>
  <si>
    <t>jjchicaiza@gmail.com</t>
  </si>
  <si>
    <t>BACHILLER</t>
  </si>
  <si>
    <t xml:space="preserve">	Título de Formación Técnica profesional o tecnológica en el Área del conocimiento en ciencias económicas, administrativas, Contables o terminación de 3 años en educación superior en el Núcleo Básico del Conocimiento en Contaduría Pública, Administración Pública o Afines.
-	Título de Formación Técnica profesional o tecnológica en el Área del conocimiento en Ingeniería, Arquitectura y Urbanismo en el Núcleo Básico del Conocimiento en Ingeniería Industrial o afines
-	Formación Técnica o tecnológica en el Área del Conocimiento Ciencias Sociales y Humanas: Núcleo Básico del Conocimiento Derecho
-	Tarjeta profesional conforme se establezca en la Ley.
</t>
  </si>
  <si>
    <t>CARRERA 6 38N 07 CONDOMINIO SANTA BARBARA  CASA 32</t>
  </si>
  <si>
    <t xml:space="preserve">navanco2@hotmail.com </t>
  </si>
  <si>
    <t>TECNOLOGIA EN TOPOGRAFIA</t>
  </si>
  <si>
    <t>TITULO EN FORMACION TECNICA PROFESIONAL O APROBACION DE TRES AÑOS DE EDUCACION SUPERIOR EN AREAS ADMINISTRATIVAS, JURIDICAS O FINANCIERAS</t>
  </si>
  <si>
    <t>DOCE (12) MESES DE EXPERIENCIA RELACIONADA O LABORAL</t>
  </si>
  <si>
    <t>DECRETO 025  313-314</t>
  </si>
  <si>
    <t>B/ la patria Mz 23 # 36</t>
  </si>
  <si>
    <t>lucreciabedoya12@gmail.com</t>
  </si>
  <si>
    <t xml:space="preserve">TECNOLOGO EN GESTION BANCARIA Y FINANCIERA </t>
  </si>
  <si>
    <t xml:space="preserve"> TITULO EN FORMACION TECNICA O TECNOLOGICA O APROBACION DE TRES ANOS DE FORMACION SUPERIOR EN AREAS ADMINISTRATIVAS, JURIDICAS O FINANCIERAS</t>
  </si>
  <si>
    <t>NUEVE MESES DE EXPERIENCIA LABORAL</t>
  </si>
  <si>
    <t>DECRETO 025  315 316</t>
  </si>
  <si>
    <t>casa comunal la tebaida calle 14 B N° 9-53</t>
  </si>
  <si>
    <t>luisenriquehurtadogarcia@hotmail.es</t>
  </si>
  <si>
    <t xml:space="preserve">TECNOLOGO EN SISTEMAS DE INFORMACION </t>
  </si>
  <si>
    <t>NUEVE (9) MESES DE EXPERIENCIA LABORAL</t>
  </si>
  <si>
    <t>DECRETO 025 317-318</t>
  </si>
  <si>
    <t>DECRETO  425 DEL 15/11/2023 Y POSESION 53 DEL 16/11/2023</t>
  </si>
  <si>
    <t>BARRIO LA UNION MZ 14 CASA 21</t>
  </si>
  <si>
    <t>pgluzvioleta@yahoo.es</t>
  </si>
  <si>
    <t>TÉCNICA PROFESIONAL EN MERCADEO DE SERVICIOS SENA-APTITUD PROFESIONAL -ADMINISTRADORA PUBLICA TERRITORIAL - ESPECIIALISTA EN ALTA GERENCIA</t>
  </si>
  <si>
    <t>DECRETO 025   319-320</t>
  </si>
  <si>
    <t>Encargo (Decreto 192 del 09/10/2018), posesion  del 12/10/2018)</t>
  </si>
  <si>
    <t>Cond. Campestre La Cabaña Casa 19i, Km 4 via al Edén</t>
  </si>
  <si>
    <t>rramirez@armenia.gov.co</t>
  </si>
  <si>
    <t>ADMINISTRADORA PUBLICA, DIPLOMADO EN ALTA GERENCIA, DIPLOMADO EN FUNDAMENTOS PARA LA ADMINISTRACION PUBLICA- ESPECIALIZACION EN ALTA GERENCIA</t>
  </si>
  <si>
    <t>DAGUA, VALLE</t>
  </si>
  <si>
    <t>Título en formación técnica profesional
o aprobación de (3) años de educación
superior en áreas Administrativas,
jurídicas o financieras</t>
  </si>
  <si>
    <t>Seis (6) meses de experiencia  relacionada</t>
  </si>
  <si>
    <t>Creado Decreto 053/2010</t>
  </si>
  <si>
    <t>jhonatan041814@gmail.com</t>
  </si>
  <si>
    <t>INGENIERIA INFORMATICA- TECNOLOGIA EN ANALISIS Y DESARROLLO DE SISTEMAS DE INFORMACION- TECNICA PROFESIONAL EN SEGURIDAD VIAL- TECNICO PROFESIONAL EN SERVICIO DE POLICIA</t>
  </si>
  <si>
    <t>VALLEDUPAR CESAR</t>
  </si>
  <si>
    <t>TITULO EN FORMACION TECNICA PROFESIONAL O APROBACION DE TRES (3) AÑOS DE EDUCACION SUPERIOR EN AREAS ADMINISTRATIVAS, JURIDICAS O FINANCIERAS</t>
  </si>
  <si>
    <t>OCHO (8) MESES DE EXPERIENCIA PROFESIONAL O RELACIONADA</t>
  </si>
  <si>
    <t>DECRETO 025 DE 2015    354-355</t>
  </si>
  <si>
    <t>Los Cambulos carrera 28 N° 32-57</t>
  </si>
  <si>
    <t>joseamontoyatorres@gmail.com</t>
  </si>
  <si>
    <t>ADMINISTRADOR DE EMPRESAS, ESPECIALISTA EN GERENCIA Y MERCADEO</t>
  </si>
  <si>
    <t>Título de formación tecnológica o de técnica profesional en disciplina académica del Núcleo Básico de Conocimiento en: Economía, Administración, Ingeniería y Ciencias de la salud.</t>
  </si>
  <si>
    <t>Tres (3) años de experiencia como capitán de bomberos.</t>
  </si>
  <si>
    <t>POSESION 26 DECRETO 131</t>
  </si>
  <si>
    <t>CARRERA 13 18 5 SUR MANZANA E TORRE 5 CONJUNTO MARCELLA</t>
  </si>
  <si>
    <t>lsandoval.abogada@gmail.com</t>
  </si>
  <si>
    <t>SAN GIL SANTANDER</t>
  </si>
  <si>
    <t>HABER TERMINADO CINCO (5) AÑOS DE DERECHO</t>
  </si>
  <si>
    <t>DECRETO 025 DE 2015 310-312</t>
  </si>
  <si>
    <t>eberdiur1888@gmail.com</t>
  </si>
  <si>
    <t>CRA 11# 26-26</t>
  </si>
  <si>
    <t>3147863406 7444119</t>
  </si>
  <si>
    <t>judiqui28@gmail.com</t>
  </si>
  <si>
    <t>Tecnologo agroindustrial</t>
  </si>
  <si>
    <t>FORMACION TECNICA O TECNOLOGICA EN CIENCIAS ADMINISTRATIVAS,AGROPECUARIAS Y AFINES CON LA NATURALEZA DE LAS FUNCIONES DEL CARGO</t>
  </si>
  <si>
    <t>SEIS (6) MESES DE EXPERIENCIA LABORAL</t>
  </si>
  <si>
    <t>DECRETO 025 DEL 2015 325-326</t>
  </si>
  <si>
    <t>DECRETO DE NOMBRAMIENTO 1016 Y POSESION 156 DEL 01/11/2024</t>
  </si>
  <si>
    <t>B/ 19 de enero calle 46 A N° 19-29</t>
  </si>
  <si>
    <t>jupaes4@yahoo.es</t>
  </si>
  <si>
    <t xml:space="preserve">ADMINISTRADOR DE EMPRESAS AGROPECUARIAS </t>
  </si>
  <si>
    <t>FORMACION TECNICA O TECNOLOGICA EN CIENCIAS ADMINISTRATIVAS, AGROPECUARIAS Y AFINES CON LA NATURALEZA DE LAS FUNCIONES DEL CARGO</t>
  </si>
  <si>
    <t>SEIS (6) MESES DE LA NATURALEZA DEL CARGO</t>
  </si>
  <si>
    <t>DECRETO 025  325-326</t>
  </si>
  <si>
    <t>DECRETO DE NOMBRAMIENTO 70 DEL 04/01/2024 Y POSESION  70 DEL 05/02/2024</t>
  </si>
  <si>
    <t>ETAPA TRES MANZANA G CASA 24, CIUDADELA COMFENALCO</t>
  </si>
  <si>
    <t>carmenzavalenciarios@hotmail.com</t>
  </si>
  <si>
    <t>ECONOMISTA</t>
  </si>
  <si>
    <t>Título en formación técnica profesional o aprobación de (3) años de educación superior Administrativas, jurídicas o financieras.</t>
  </si>
  <si>
    <t>DECRETO DE NOMBRAMIENTO 102 DEL 05/01/2024 Y POSESION 48 DEL 29/01/2024</t>
  </si>
  <si>
    <t xml:space="preserve">CARRERA 19 N 83 37 COMFAMILIAR PEREIRA </t>
  </si>
  <si>
    <t>natalia__01@hotmail.com</t>
  </si>
  <si>
    <t>DECRETO 025 DE 2015 329-330</t>
  </si>
  <si>
    <t>DECRETO DE NOMBRAMIENTO 206 13/08/2021 Y ACTA DE POSESION  09 DE 20/08/2021</t>
  </si>
  <si>
    <t>BOSQUES DE VIENA ETAPA II CASA 49</t>
  </si>
  <si>
    <t>marthaspinosa@hotmail.com</t>
  </si>
  <si>
    <t>TECNICA PROFESIONAL EN ADMINISTRACION DE RECURSOS HUMANOS</t>
  </si>
  <si>
    <t>PIJAO, QUINDIO</t>
  </si>
  <si>
    <t>TITULO EN FORMACION TECNICA O TECNOLOGICA APROBACION DE TRES (3)ANOS DE EDUCACION SUPERIOR EN AREAS ADMINISTRATIVAS, JURIDICAS O FINANCIERAS</t>
  </si>
  <si>
    <t>DECRETO 025      331 332</t>
  </si>
  <si>
    <t>Creado</t>
  </si>
  <si>
    <t xml:space="preserve">La Irlanda Mz G # 26 </t>
  </si>
  <si>
    <t>julian setta7@hotmail.com</t>
  </si>
  <si>
    <t>TECNICO EN INVESTIGACION JUDICIAL Y CRIMINALISTICA-INSPECTOR DE SEGURIDAD VIAL</t>
  </si>
  <si>
    <t>Título en formación técnica profesional o  aprobación de (3) años de educación superior en áreas Administrativas, jurídicas o financieras, Poseer licencia de conducción de vehículos y formación técnica relacionada con la naturaleza y funciones esenciales determinadas para el empleo, certificado expedido por una entidad idónea de curso aprobado para desempeñar funciones de agente de tránsito y certificado de curso aprobado en investigación judicial.</t>
  </si>
  <si>
    <t>VEINTICUATRO (24) MESES DE EXPERIENCIA RELACIONADA CON LAS FUNCIONES DEL CARGO</t>
  </si>
  <si>
    <t>DECRETO 025 DE 2015</t>
  </si>
  <si>
    <t>CALLE 30# 33-03 APARTAMENTO CALLEJAS DE SAN JOSE  ETAPA 16 UNIDAD 2D</t>
  </si>
  <si>
    <t>juan-ca021@hotmail.com</t>
  </si>
  <si>
    <t>TECNICO EN INVESTIGACION JUDICIAL Y CRIMINALISTICA -Técnico en agente de Transito y Transporte-Inspector de Seguridad Vial</t>
  </si>
  <si>
    <t>VILLA CAROLINAETAPA 1 MZ G 16-102</t>
  </si>
  <si>
    <t>hectorjaimelopezduque@gmail.com</t>
  </si>
  <si>
    <t>rubend104leon@hotmail.com</t>
  </si>
  <si>
    <t>VILLA CAROLINA MZ P CASA 1</t>
  </si>
  <si>
    <t>luzpiedadgarcia0987@gmail.com</t>
  </si>
  <si>
    <t>EL Retiro 1. calle 19 Norte # 12-49 bloque 9 Apto 503</t>
  </si>
  <si>
    <t>3007691111-7327044/3113770496</t>
  </si>
  <si>
    <t>herrerajhonfredy8@gmail.com</t>
  </si>
  <si>
    <t>TECNICO LABORAL EN AGENTE DE TRANSITO Y TRANSPORTE /  Curso basico de investigación en accidentes de transito</t>
  </si>
  <si>
    <t>CALIMA MZ 20#22</t>
  </si>
  <si>
    <t>santiemily_1325@hotmail.com</t>
  </si>
  <si>
    <t>AGENTE DE TRANSITO Y TRANSPORTE- TECNICO EN INVESTIGACION JUDICIAL Y CRIMINALISTICA</t>
  </si>
  <si>
    <t>ENTRE LOMAS TORRE 4 APTO 502</t>
  </si>
  <si>
    <t>jimenezsalazarjuancarlos@gmail.com</t>
  </si>
  <si>
    <t>TECNICO EN CONTROL Y SEGURIDAD VIAL</t>
  </si>
  <si>
    <t>carrera 22# 4-17 TORRES DEL GRANADA</t>
  </si>
  <si>
    <t>cristianes05@hotmail.com</t>
  </si>
  <si>
    <t>tecnico en control de movilidad y transporte- seguridad vial</t>
  </si>
  <si>
    <t>MARQUETALIA CALDAS</t>
  </si>
  <si>
    <t>DECRETO DE NOMBRAMIENTO132 Y POSESION 66 DEL 01/02/2024</t>
  </si>
  <si>
    <t>CARRERA 10 11 25 BARRIO OBRERO</t>
  </si>
  <si>
    <t>jorgebaena76@gmail.com</t>
  </si>
  <si>
    <t>INSTRUCTOR DE CONDUCTOR-TECNICO LABORAL AGENTE EN TRANSITO Y TRANSPORTE</t>
  </si>
  <si>
    <t>Título en formación técnica profesional
o aprobación de (3) años de educación
superior en áreas Administrativas,
jurídicas o financieras, Poseer licencia
de conducción de vehículos y
formación técnica relacionada con la
naturaleza y funciones esenciales
determinadas para el empleo,
certificado expedido por una entidad
idónea de curso aprobado para
desempeñar funciones de agente de
tránsito y certificado de curso aprobado
en investigación judicial.</t>
  </si>
  <si>
    <t>Dos (2) años de experiencia relacionada</t>
  </si>
  <si>
    <t>Brasilia Nueva Manzana 12 N° 04</t>
  </si>
  <si>
    <t>mao.1176@hotmail.com</t>
  </si>
  <si>
    <t xml:space="preserve">ADMINISTRADOR DE EMPRESAS-TECNICO LABORAL  EN AGENTE DE TRANSITO Y TRANSPORTE </t>
  </si>
  <si>
    <t>DECRETO DE NOMBRAMIENTO 56 Y POSESION 17 DEL 25/01/2024</t>
  </si>
  <si>
    <t>CARRERA 26 19-15 BARRIO SAN JOSE PISO 2</t>
  </si>
  <si>
    <t>hencar54@hotmail.com</t>
  </si>
  <si>
    <t>TECNICO LABORAL EN EL MANEJO CONTROL Y VIGILANCIA EN ACTIVIDADES DE TRANSITO</t>
  </si>
  <si>
    <t>DECRETO 987 DEL 22/10/2024 Y POSESION158 DEL 12/11/2024</t>
  </si>
  <si>
    <t>BARRIO SAN ANDRES MZ 3 N3</t>
  </si>
  <si>
    <t>jhoncifuentes2011@hotmail.com</t>
  </si>
  <si>
    <t>AGENTE DE TRANSITO Y TRANSPORTE -TECNICO LABORAL EN AGENTE DE TRANSITO- TECNICO EN INVESTIGACION JUDICIAL Y CRIMINALISTICA</t>
  </si>
  <si>
    <t>CALLE 19-20 34 APTO 502 EDIFICIO CAROLINA</t>
  </si>
  <si>
    <t>alejobolivar017@hotmail.com</t>
  </si>
  <si>
    <t>TECNICO  EN SISTEMAS,TECNICO EN AGENTE DE TRANSITO Y TRANSPORTE,TECNICO LABORAR EN INVESTIGACION JUDICIAL</t>
  </si>
  <si>
    <t>CARRERA 14 9 N 31 EDIFICIO VIRREY 305 LA LORENA</t>
  </si>
  <si>
    <t>marcamundial@gmail.com</t>
  </si>
  <si>
    <t xml:space="preserve">TECNICO EN INVESTIGACION JUDICIAL Y CRIMINALISTICA TECNOLOGO EN GESTION HOTELERA </t>
  </si>
  <si>
    <t>creado</t>
  </si>
  <si>
    <t>CARRERA 25 · 21 123 CASA</t>
  </si>
  <si>
    <t>lomasacido@outlook.es</t>
  </si>
  <si>
    <t>TECNICA PROFESIONAL EN SEGURIDAD VIAL</t>
  </si>
  <si>
    <t xml:space="preserve"> Creado (Decreto 159 de septiembre 20 de 2018)-posesión 015 (21-09-2018)</t>
  </si>
  <si>
    <t>LA PATRIA MZ 65 CASA 16</t>
  </si>
  <si>
    <t>luisnasa0709@hotmail.com</t>
  </si>
  <si>
    <t>TECNICO LABORAL EN CONTROL Y SEGURIDAD VIAL</t>
  </si>
  <si>
    <t>CARRERA 40 CALLE 43 VILLA LILIANA ETAPA 3</t>
  </si>
  <si>
    <t>franjaval06@gmail.com</t>
  </si>
  <si>
    <t>AGENTE DE TRANSITO- TECNICO EN AGENTE DE TRANSITO Y TRANSPORTE</t>
  </si>
  <si>
    <t>CARRERA 21A 9 102- CASA VIEJA LIBERTAD COMUNA 9</t>
  </si>
  <si>
    <t>rudy771231@gmail.com</t>
  </si>
  <si>
    <t xml:space="preserve">AGENTE DE TRANSITO Y TRANSPORTE </t>
  </si>
  <si>
    <t>CALLE 30- # 20-34 B/ CINCUENTENARIO</t>
  </si>
  <si>
    <t>hugoarmandonunez1@gmail.com</t>
  </si>
  <si>
    <t>AGENTE DE TRANSITO- CONTROL Y SEGURIDAD VIAL- INVESTIGADOR CRIMINALISTICO Y JUDICIAL</t>
  </si>
  <si>
    <t>B/ la adiela mz 18 N° 06</t>
  </si>
  <si>
    <t>joalmoba_013@hotmail.com</t>
  </si>
  <si>
    <t xml:space="preserve">TECNICO EN AGENTE DE TRANSITO Y TRANSPORTE </t>
  </si>
  <si>
    <t>sonlomejor1982@gmail.com</t>
  </si>
  <si>
    <t>LICENCIATURA EN EDUCACION BASICA CON ENFASIS EN EDUCACION FISICA, RECREACION Y DEPORTES</t>
  </si>
  <si>
    <t>jhonjairozapata01@gmail.com</t>
  </si>
  <si>
    <t>TECNICA PROFESIONAL EN PROCESOS ADMINISTRATIVOS</t>
  </si>
  <si>
    <t>CALI VALLE</t>
  </si>
  <si>
    <t>DECRETO DE NOMBRAMIENTO 852 Y ACTA DE POSESION 142 DE 12/09/24</t>
  </si>
  <si>
    <t>BARRIO LA GRECIA MZ 6 # 16</t>
  </si>
  <si>
    <t>carlosmario-camila@hotmail.com</t>
  </si>
  <si>
    <t>TECNICO EN TRANSITO Y TRANSPORTE Y SEGURIDAD VIAL-TECNICO LABORAL CONTROL Y SEGURIDAD VIAL</t>
  </si>
  <si>
    <t>DECRETO 898 DE 29/08/24 Y POSESION141 DE 11/09/24</t>
  </si>
  <si>
    <t>rdalzate03@gmail.com</t>
  </si>
  <si>
    <t>INSPECTOR EN SEGURIDAD VIAL- TECNICO EN INVESTIGACION JUDICIAL</t>
  </si>
  <si>
    <t>CALLE 14 N 14 -36 LOS FUNDADORES PISO 1</t>
  </si>
  <si>
    <t>alberht11@hotmail.com</t>
  </si>
  <si>
    <t>inspectorlezama@gmail.com</t>
  </si>
  <si>
    <t>7 semestres DE DERECHO</t>
  </si>
  <si>
    <t>BUENAVENTURA VALLE</t>
  </si>
  <si>
    <t>B/ ZULDEMAYDA Mz 4 casa 4</t>
  </si>
  <si>
    <t>josefabi13@hotmail.com</t>
  </si>
  <si>
    <t xml:space="preserve">TECNICO LABORAL EN INVESTIGACION JUDICIAL- AGENTE DE TRANSITO Y TRANSPORTE </t>
  </si>
  <si>
    <t>Creado…..</t>
  </si>
  <si>
    <t>VILLA JULIANA MZ F CASA 14</t>
  </si>
  <si>
    <t>setta29efren@gmail.com</t>
  </si>
  <si>
    <t>TECNICO EN INVESTIGACION JUDICIAL Y CRIMINALISTICA-TECNICO EN TRANSITO Y SEGURIDAD VIAL-TECNICO LABORAL EN AGENTE DE TRANSITO Y TRANSPORTE</t>
  </si>
  <si>
    <t>DECRETO DE NOMBRAMIENTO 28 DEL04/01/2024  Y POSESION 23 DEL 25/01/2024</t>
  </si>
  <si>
    <t>la grecia mz 6 casa 14  comuna 3</t>
  </si>
  <si>
    <t>3136612691-7351500</t>
  </si>
  <si>
    <t>anzaimer1966@gmail.com</t>
  </si>
  <si>
    <t xml:space="preserve">TECNICO  EN  AGENTE DE TRANSITO Y TRANSPORTE </t>
  </si>
  <si>
    <t>ARMENIA-QUINDIO.</t>
  </si>
  <si>
    <t>CALLE 9 NORTE 21-51 YULIMA 3 BLOQUE 4 APTO 101</t>
  </si>
  <si>
    <t>diegoarcila2476@gmail.com</t>
  </si>
  <si>
    <t>TECNICO EN AGENTE DE TRANSITO Y TRANSPORTE</t>
  </si>
  <si>
    <t>CALLE 19 N 12- 49 BLOQUE 6 APTO 502 EL RETIRO</t>
  </si>
  <si>
    <t>coyote.058@hotmail.com</t>
  </si>
  <si>
    <t xml:space="preserve">TECNICO DELINEANTE DE ARQUITECTURA,TECNICO EN INVESTIGACION JUDICIAL Y CRIMINALISTICA-INSPECTOR DE SEGURIDAD VIAL </t>
  </si>
  <si>
    <t>BARRIO LA FACHADA MZ 69 CASA 29</t>
  </si>
  <si>
    <t>orlandocoloma1@hotmail.com</t>
  </si>
  <si>
    <t>DERECHO - LICENCIATURA EN TECNOLOGIA EDUCATIVA</t>
  </si>
  <si>
    <t>calderonariel2018@gmail.com</t>
  </si>
  <si>
    <t>ADMINISTRACION PUBLICA TERRITORIAL</t>
  </si>
  <si>
    <t>RIZARALDA</t>
  </si>
  <si>
    <t>CARRERA 24 3 -50 PISO 1 ARBOLEDA</t>
  </si>
  <si>
    <t>jualrima@hotmail.com</t>
  </si>
  <si>
    <t>TECNICO EN AGENTE DE TRANSITO- TECNICO EN AGENTE DE TRANSITO Y TRANSPORTE</t>
  </si>
  <si>
    <t>BARRIO ADIELA MZ 16# 19</t>
  </si>
  <si>
    <t>VICTORINO0313@GMAIL.COM</t>
  </si>
  <si>
    <t>INVESTIGACION JUDICIAL- TECNICO EN AGENTE DE TRANSITO</t>
  </si>
  <si>
    <t>VEREDA LA CRISTALINA FINCA EL GUANABANO CIRCASIA</t>
  </si>
  <si>
    <t>ivann2905@gmail.com</t>
  </si>
  <si>
    <t>TECNICO EN INVESTIGACION JUDICIAL Y CRIMINALISTICA</t>
  </si>
  <si>
    <t>CARRERA 22 37-63 SAN JOSE CENTRO</t>
  </si>
  <si>
    <t>morales.820529gmail.com</t>
  </si>
  <si>
    <t>TECNICO LABORAL INVESTIGACION JUDICIAL</t>
  </si>
  <si>
    <t>CARRERA 19 32 N 100 APTO 107 EDIFICIO CIENA</t>
  </si>
  <si>
    <t>cristiancatt04@gmail.com</t>
  </si>
  <si>
    <t>Cra 19a # 71-02 Conjunto villas de lusitania mz E casa 4 barrio la linda</t>
  </si>
  <si>
    <t>asernacalle@gmail.com</t>
  </si>
  <si>
    <t>INGENIERIA DE SISTEMAS OCHO SEMESTRES- ANALISIS Y DESARROLLO DE SISTEMAS DE INFORMACION- ADMINISTRACION DE NEGOCIOS</t>
  </si>
  <si>
    <t>sebass.jsoc@gmail.com</t>
  </si>
  <si>
    <t>EDUCACION PARA EL TRABAJO Y EL DESARROLLO HUMANO- TECNIICO EN CONTROL DE MOVILIDAD, TRANSPORTE Y SEGURIDAD VIAL</t>
  </si>
  <si>
    <t xml:space="preserve">FRESNO TOLIMA </t>
  </si>
  <si>
    <t>NOMBRAMIENTO 956 DE 2024 Y POSESION 14 DE 03/03/2025</t>
  </si>
  <si>
    <t>BARRIO CORBONES CARRERA 24 A 13- 53</t>
  </si>
  <si>
    <t>jk.g.r1976@gmail.com</t>
  </si>
  <si>
    <t>LICENCIATURA EN LENGUAS MODERNAS- TECNICO EN AGENTE DE TRANSITO</t>
  </si>
  <si>
    <t>Veracruz Mz N # 12</t>
  </si>
  <si>
    <t>gusroca308@gmail.com</t>
  </si>
  <si>
    <t>Serranias bloque C1 Apto 101</t>
  </si>
  <si>
    <t>castro747@hotmail.com</t>
  </si>
  <si>
    <t>TECNICO LABORAL EN AGENTE DE TRANSITO Y TRANSPORTE Y TEC  EN INVESTIGACION JUDICIAL Y CRIMINALISTICA-10 semestre APT</t>
  </si>
  <si>
    <t>CALLE  30 A 54-40 APATO 409 EDIFICIO KOA</t>
  </si>
  <si>
    <t>josees79@gmail.com</t>
  </si>
  <si>
    <t>TECNOLOGIA INDUSTRIAL - TECNICO PROFESIONAL EN PROCESOS VIALES Y DE TRANSPORTE</t>
  </si>
  <si>
    <t>CALLE 27 35A APA 301</t>
  </si>
  <si>
    <t>axel120915@gmail.com</t>
  </si>
  <si>
    <t>tecnico en agente de transito y seguridad vial</t>
  </si>
  <si>
    <t>Quimbaya carrera 4 TA. # 18-56</t>
  </si>
  <si>
    <t>guscer30@gmail.com</t>
  </si>
  <si>
    <t>INSPECTOR DE SEGURIDAD VIAL</t>
  </si>
  <si>
    <t>alexandertorres349@gmail.com</t>
  </si>
  <si>
    <t>NORMAS BASICAS EN TRANSITO SEGURIDAD VIAL, REGULACION - TECNOLOGIA EN INVESTIGACION JUDICIAL</t>
  </si>
  <si>
    <t>PARQUE RECIDENCIAL SAN JOSE BLOQUE 12 APTO 203</t>
  </si>
  <si>
    <t>lityus26@hotmail.com</t>
  </si>
  <si>
    <t>B/ la isabela mz 22 N° 11</t>
  </si>
  <si>
    <t>j-uanc56@hotmail.com</t>
  </si>
  <si>
    <t>CREADO</t>
  </si>
  <si>
    <t>CALLE 9 13-15 BARRIO ESTACION</t>
  </si>
  <si>
    <t>guarda_05hotmail.com</t>
  </si>
  <si>
    <t>10 SEMESTRES DE DERECHO</t>
  </si>
  <si>
    <t>JAMUNDI VALLE</t>
  </si>
  <si>
    <t>Decreto 068/2015</t>
  </si>
  <si>
    <t>B/ villa carolinamz L N° 03 piso 2</t>
  </si>
  <si>
    <t>zapatamolano@gmail.com</t>
  </si>
  <si>
    <t xml:space="preserve">Terraza jardin Armenia mz B # 24 </t>
  </si>
  <si>
    <t>jumatovi2011@hotmail.com</t>
  </si>
  <si>
    <t xml:space="preserve">TECNICO LABORAL POR COMPETENCIAS EN INVESTIGACION JUDICIAL,TECNICO EN AGENTE DE TRANSITO Y TRANSPORTE </t>
  </si>
  <si>
    <t>DECRETO 356 DEL 22/12/2021 Y POSESION 028 DEL 23/12/2021</t>
  </si>
  <si>
    <t>VILLA XIMENA MZ 6 CASA 9</t>
  </si>
  <si>
    <t>amtz86@hotmail.com</t>
  </si>
  <si>
    <t>TECNICO PROFESIONAL EN SEGURIDAD VIAL</t>
  </si>
  <si>
    <t>Urbanizacion Sinai Mz 5 # 9</t>
  </si>
  <si>
    <t>hai_1107@hotmail.com</t>
  </si>
  <si>
    <t xml:space="preserve">TECNICO EN INVESTIGACION JUDICIAL Y CRIMINALISTICA,TECNICO PROFESIONALEN PROCEDIMIENTOS JUDICIALES,CURSO EN INSPECTOR DE SEGURIDAD VIAL </t>
  </si>
  <si>
    <t>DECRETO 39 DE04/01/2024 Y POSESION 20 DEL 25/01/2024</t>
  </si>
  <si>
    <t>CARRERA 14 D 91 B SUR BOGOTA</t>
  </si>
  <si>
    <t>ubeimarbarreto@gmail.com</t>
  </si>
  <si>
    <t>ADMINISTRACION DE EMPRESAS-ADMINISTRACION DE DOCUMENTOS</t>
  </si>
  <si>
    <t xml:space="preserve"> TECNICA O TECNOLOGICA EN CIENCIAS ADMINISTRATIVAS, FINANCIERAS O AFINES CON LA NATURALEZA DE LAS FUNCIONES DEL CARGO</t>
  </si>
  <si>
    <t>CUATRO (4) MESES DE EXPERIENCIA LABORAL</t>
  </si>
  <si>
    <t>DECRETO 025 336 337</t>
  </si>
  <si>
    <t>DECRETO DE NOMBRAMIENTO 1070 DEL 12/12/2024 Y POSESION 164 DEL 16/12/2024</t>
  </si>
  <si>
    <t>CARRERA 14 N  6- 37 PISO 2 PARQUE PRINCIPAL CIRCASIA</t>
  </si>
  <si>
    <t>adiela258@yahoo.es</t>
  </si>
  <si>
    <t>TECNOLOGIA AGROINDUSTRIAL</t>
  </si>
  <si>
    <t>TITULO TECNICO O TECNOLOGICO EN CIENCIAS ADMINISTRATIVAS AGROPECUARIAS Y AFINES</t>
  </si>
  <si>
    <t>DECRETO 025 334-335</t>
  </si>
  <si>
    <t>DECRETO DE NOMBRAMIENTO  y POSESION 87 DEL 28/02/2024</t>
  </si>
  <si>
    <t>URBANIZACION VILLA DL CAFÉ MZ B CASA 5 PISO 1</t>
  </si>
  <si>
    <t>jolepac000@hotmail.com</t>
  </si>
  <si>
    <t>INGENIERO INDUSTRIAL - DESARROYO GRAFICO DE PROYECTOS DE CONSTRUCCION(DELINEANTE ARQUITECTONICO</t>
  </si>
  <si>
    <t>TITULO EN FORMACION TECNICA O TECNOLOGICA EN TOPOGRAFIA, DELINEANTE EN ARQUITECTURA O AREAS AFINES A LA NATURALEZA DEL CARGO</t>
  </si>
  <si>
    <t>DOCE (12) MESES DE EXPERIENCIA RELACIONADA</t>
  </si>
  <si>
    <t>DECRETO 025 338-339</t>
  </si>
  <si>
    <t>TITULO EN FORMACION TECNICA O TECNOLOGICA O APROBACION DE TRES AÑOS DE EDUCACION SUPERIOR EN AREAS ADMINISTRATIVAS, JURIDICAS O FINANCIERAS</t>
  </si>
  <si>
    <t>CUATRO MESES DE EXPERIENCIA RELACIONADA O LABORAL</t>
  </si>
  <si>
    <t>DECRETO 025  340-341</t>
  </si>
  <si>
    <t>carrera 16 n 26-24 bloque 4 apto 303 la aldea</t>
  </si>
  <si>
    <t>guitarra2104@hotmail.com</t>
  </si>
  <si>
    <t>TECNOLOGO EN PEDAGOGIA EN INSTRUMENTOS MUSICAL</t>
  </si>
  <si>
    <t>TITULO EN FORMACION TECNICA O APROBACION DE TRES AÑOS DE EDUCACION SUPERIOR EN AREAS ADMINISTRATIVAS, JURIDICAS O FINANCIERAS</t>
  </si>
  <si>
    <t>TRES MESES DE EXPERIENCIA LABORAL</t>
  </si>
  <si>
    <t>DECRETO 025   342-343</t>
  </si>
  <si>
    <t>DECRETO DE NOMBRAMIENTO 807 DEL 10/07/2024 Y POSESION 134 DE 01/08/24</t>
  </si>
  <si>
    <t>TRANSVERSAL 21 -18 180 TORRE 5 APTO 103 DOSQUEBRADAS</t>
  </si>
  <si>
    <t>jkbv28@gmail.com</t>
  </si>
  <si>
    <t>TECNOLOGIA EN GESTION EMPRESARIAL- ADMINISTRACION DE EMPRESAS</t>
  </si>
  <si>
    <t xml:space="preserve">POPAYAN CAUCA </t>
  </si>
  <si>
    <t>DECRETO 025 342-343</t>
  </si>
  <si>
    <t xml:space="preserve">BACHILLER EN CUALQUIER MODALIDAD </t>
  </si>
  <si>
    <t>18 MESES RELACIONADA</t>
  </si>
  <si>
    <t>DECRETO 253 DEL 22/09/2021 Y POSESION 015 DEL 28/09/2021</t>
  </si>
  <si>
    <t>CALLE 38 # 33-06 CASA VILLA ANDREA</t>
  </si>
  <si>
    <t>clopez@armenia.gov.co</t>
  </si>
  <si>
    <t>TECNICA PROFESIONAL EN ANALISIS Y PROGRAMACION DE COMPUTADORES</t>
  </si>
  <si>
    <t>TITULO EN FORMACION TECNICA O APROBACION DE TRES (3) AÑOS DE EDUCACION SUPERIOR EN AREAS ADMINISTRATIVAS, JURIDICAS O FINANCIERAS</t>
  </si>
  <si>
    <t>TRES (3) MESES DE EXPERIENCIA LABORAL</t>
  </si>
  <si>
    <t>DECRETO DE NOMBRAMIENTO 798 Y POSESION129 DE 10/07/24</t>
  </si>
  <si>
    <t>CALLE 19N 15N 53 NORTE EDIFICIO MAKANA APTO 509</t>
  </si>
  <si>
    <t>mlilianaserna@gmail.com</t>
  </si>
  <si>
    <t>GESTION EMPRESARIAL- TECNOLOGIA EN GESTION DE EMPRESAS TURISTICAS</t>
  </si>
  <si>
    <t>TITULO EN FORMACION TECNICA PROFESIONAL O APROBACION DE TRES ANOS  DE EDUCACION SUPERIOR EN AREAS ADMINISTRATIVAS, JURIDICAS O FINANCIERAS</t>
  </si>
  <si>
    <t>DECRETO 025    344 345</t>
  </si>
  <si>
    <t>DECRETO 273 DEL 13/10/2021  Y POSESION 016 21/10/2021</t>
  </si>
  <si>
    <t>CARRERA 11 N° 13-43 CASA GUAYAQUIL</t>
  </si>
  <si>
    <t>tittya@gmail.com</t>
  </si>
  <si>
    <t>ADMINISTRACION FINANCIERA - TECNOLOGIA EN GESTION FINANCIERA - CIENCIAS DE LA INFORMACION Y LA DOCUMENTACION</t>
  </si>
  <si>
    <t>DECRETO 025 348-349</t>
  </si>
  <si>
    <t>DECRETO DE NOMBRAMIENTO 793 DEL08/07/2024 Y POSESION 135 DE 01/08/24</t>
  </si>
  <si>
    <t>senabpm1786864@gmail.com</t>
  </si>
  <si>
    <t>INGENIERIA INDUSTRIAL- TECNOLOGIA EN NEGOCIACION INTERNACIONAL - ESPECIALIZACION TECNOLOGICA EN BUENAS PRACTICAS DE MANUFACTURA</t>
  </si>
  <si>
    <t>Tres (3) meses de experiencia  relacionada</t>
  </si>
  <si>
    <t>CALLE 30 BARRIO ROJAS PINILLA 2DA ETAPA MZ 11 CASA 10</t>
  </si>
  <si>
    <t>ymro19@gmail.com</t>
  </si>
  <si>
    <t>PROFESIONAL EN SALUD OCUPACIONAL, ESPECIALISTA EN ALTA GERENCIA</t>
  </si>
  <si>
    <t>Técnico en Saneamiento ambiental, promotor de saneamiento, tecnología agroindustrial, tecnología en alimentos o tecnologías afines con las funciones del cargo.</t>
  </si>
  <si>
    <t>Un (1) año de experiencia laboral relacionada con el sector salud.</t>
  </si>
  <si>
    <t>DECRETO NOMBRAMIENTO EN ENCARGO 89 DEL 03/03/2025 Y POSESION 16 DEL 03/03/2025</t>
  </si>
  <si>
    <t>LA TEBAIDA MZ D1 CS 18</t>
  </si>
  <si>
    <t>maryuri1717@hotmail.com</t>
  </si>
  <si>
    <t>SEGURIDAD Y SALUD EN EL TRABAJO</t>
  </si>
  <si>
    <t>CO EN SANEAMIENTO AMBIENTAL, PROMOTOR DE SANEAMIENTO, TECNOLOGIA AGROINDUSTRIAL, TECNOLOGIA EN ALIMENTOS O TECNOLOGIAS AFINES CON LAS FUNCIONES DEL CARGO</t>
  </si>
  <si>
    <t>DOCE (12) MESES DE EXPERIENCIA LABORAL RELACIONADA CON EL SECTOR SALUD</t>
  </si>
  <si>
    <t>DECRETO 025     302 304</t>
  </si>
  <si>
    <t>DECRETO DE NOMBRAMIENTO67 DEL 04/01/2024 Y POSESION 42 DEL 29/01/2024</t>
  </si>
  <si>
    <t>CALLE 16 10 A 57 CASA</t>
  </si>
  <si>
    <t>jhosepeceron@hotmail.com</t>
  </si>
  <si>
    <t>INGENIERIA AGROINDUSTRIAL</t>
  </si>
  <si>
    <t>carrera 13a 1n 39 norte apto 502 madrigales</t>
  </si>
  <si>
    <t>mcmartinezarmenia@gmail.com</t>
  </si>
  <si>
    <t xml:space="preserve">TECNOLOGO  AGROINDUSTRIAL Y TECNOLOGA EN SISTEMATIZACION DE DATOS </t>
  </si>
  <si>
    <t>TECNICO EN SANEAMIENTO AMBIENTAL, PROMOTOR DE SANEAMIENTO,TECNOLOGIA AGROINDUSTRIAL, TECNOLOGIA EN ALIMENTOS O TECNOLOGIAS AFINES A LA NATURALEZA DEL CARGO</t>
  </si>
  <si>
    <t>DECRETO 025 303-304</t>
  </si>
  <si>
    <t>DECRETO 168 DE 28/06/2023 Y POSESION 07 DE 04/07/2023</t>
  </si>
  <si>
    <t>LA PAVONA MZ E CASA 19</t>
  </si>
  <si>
    <t>jhonan23@gmail.com</t>
  </si>
  <si>
    <t>licenciatura en biologia y educacion ambiental</t>
  </si>
  <si>
    <t>b+</t>
  </si>
  <si>
    <t>Título Tecnológico o Terminación y aprobación de tres (3) años de estudios 
superiores en disciplina académica del núcleo básico del conocimiento en 
Agronomía, Veterinaria 
− Título Tecnológico o terminación y aprobación de tres (3) años de estudios 
superiores en disciplina académica del núcleo básico conocimiento en Ingeniería, 
Arquitectura, Urbanismo Y Afines.
− Título Tecnológico o terminación y y aprobación de tres (3) años de estudios 
superiores en disciplina académica del núcleo básico del conocimiento en 
Matemáticas Y Ciencias Naturales del Núcleo Básico del Conocimiento Biología, 
Microbiología y Afines con el cargo.
− Título Tecnológico o terminación y y aprobación de tres (3) años de estudios 
superiores en disciplina académica del núcleo básico del conocimiento en
Seguridad y Salud en el Trabajo
− Tarjeta conforme se establezca en la Ley.</t>
  </si>
  <si>
    <t xml:space="preserve">DIEZ (10) MESES DE EXPERIENCIA LABORAL RELACIONADA </t>
  </si>
  <si>
    <t>DECRETO DE NOMBRAMIENTO 68 Y 04/01/2024 Y POSESION 27 DE 25/01/2024</t>
  </si>
  <si>
    <t>URBANIZACION ALDEA SUIZA MZ 11 CASA 87</t>
  </si>
  <si>
    <t>diego.osorioicaquindio@gmail.com</t>
  </si>
  <si>
    <t xml:space="preserve">MONTENEGRO </t>
  </si>
  <si>
    <t>DECRETO DE NOMBRAMIENTO 66 DEL 04/01/2024 Y POSESION 22 DEL 25/01/2024</t>
  </si>
  <si>
    <t>CALLE 13A  34A -9 URBANIZACION BOHEMIA CASA 4</t>
  </si>
  <si>
    <t>alejamariaceballos@hotmail.com</t>
  </si>
  <si>
    <t>ingenieria de alimentos especializacion en  tecnologia en inocuidad de higiene alimentaria- ESPECIALIZACION EN GERENCIA DE LA CALIDAD</t>
  </si>
  <si>
    <t>DECRETO DE NOMBRAMIENTO 220 DE23/01/2024 Y POSESION 105  DE 25/01/2024</t>
  </si>
  <si>
    <t>MANZANA 1 CASA 4 PISO DOS LIBERTATODERES</t>
  </si>
  <si>
    <t>caliche0621@hotmail.com</t>
  </si>
  <si>
    <t>ASISTENCIAL</t>
  </si>
  <si>
    <t xml:space="preserve">Título de Bachiller en cualquier modalidad.
</t>
  </si>
  <si>
    <t>SEIS MESES DE EXPERIENCIA LABORAL</t>
  </si>
  <si>
    <t>POSESION 124 Y DECRETO 769 DEL 21/06/2024</t>
  </si>
  <si>
    <t>BARRIO POPULAR CALLE 32 21-11</t>
  </si>
  <si>
    <t>yenniferian@hotmail.com</t>
  </si>
  <si>
    <t>ADMINISTRACION TERRITORIAL PUBLICA Y ESPECIALIZACION EN GERENCIA SOCIAL</t>
  </si>
  <si>
    <t>TITULO DE BACHILLER EN CUALQUIER MODALIDAD</t>
  </si>
  <si>
    <t>DECRETO 128 DE 2016</t>
  </si>
  <si>
    <t>estefania.bonilla@cun.edu.co</t>
  </si>
  <si>
    <t>ADMINISTRADORA DE EMPRESAS- TECNICA PROFESIONAL DE PROCESOS ADMINISTRATIVOS- TECNOLOGIA EN GESTION ADMINISTRATIVA</t>
  </si>
  <si>
    <t>ALPUJARRA TOLIMA</t>
  </si>
  <si>
    <t>B/ la cecilia etapa 03 mz 51 N° 14 etapa III</t>
  </si>
  <si>
    <t>mdoralopez02@gmail.com</t>
  </si>
  <si>
    <t>DECRETO DE NOMBRAMIENTO 1056 DEL 03/12/2024 Y POSESION 003 DEL 07/01/2024</t>
  </si>
  <si>
    <t>CARRERA 48 30-35 EDIFICIO EQUILIBRIO APT 1103</t>
  </si>
  <si>
    <t>lima812009@hotmail.com</t>
  </si>
  <si>
    <t>LICENCIATURA EN EDUCACION BASICA CON ENFASIS EN MATEMATICA</t>
  </si>
  <si>
    <t>VERSALLES VALLE</t>
  </si>
  <si>
    <t>DECRETO DE NOMBRAMIENTO150 DE05/01/2024 Y POSESION 78</t>
  </si>
  <si>
    <t>leidylissethgomezchapid@gmail.com</t>
  </si>
  <si>
    <t>bachiller</t>
  </si>
  <si>
    <t>popayan</t>
  </si>
  <si>
    <t>DECRETO 1012 DEL 29/10/2024 Y POSESION 002 DE 2025</t>
  </si>
  <si>
    <t>CALLE 28 C 26-40  APARTAMENTO 101 PARQUE RESIDENCIAL SAN JOSE</t>
  </si>
  <si>
    <t>jennyalexandramendozapalacio@gmail.com</t>
  </si>
  <si>
    <t>ADMINISTRADORA PUBLICA</t>
  </si>
  <si>
    <t>DECRETO DE NOMBRAMIENTO 69 Y ACTA DE POSESION 100</t>
  </si>
  <si>
    <t>drs9727@gmail.com</t>
  </si>
  <si>
    <t>CIENCIA DE LA INFORMACION Y LA DOCUMENTACION, BIBLIOTECOLOGIA Y ARCHIVISTICA- TECNOLOGIA EN GESTION DOCUMENTAL- ASISTENCIA EN ORGANIZACIÓN DE ARCHIVOS</t>
  </si>
  <si>
    <t>FUNES NARIÑO</t>
  </si>
  <si>
    <t>DECRETO DE NOMBRAMIENTO 938 DE 17/09/2024 Y POSESION 147  DEL 01/10/2024</t>
  </si>
  <si>
    <t>CARRERA 9D -7A 49 MANIZALES</t>
  </si>
  <si>
    <t>carlosandresramirezlopez6@gmail.com</t>
  </si>
  <si>
    <t>CARMEN P. AGUIRRE 30/05/1992</t>
  </si>
  <si>
    <t>Carrera 11 N° 15-36 La Campiña</t>
  </si>
  <si>
    <t>maliho25@hotmail.com</t>
  </si>
  <si>
    <t>Decreto 087 (28-03-2019), Posesion 008 (01-04-2019)</t>
  </si>
  <si>
    <t>calle 22 #34-46 Americas</t>
  </si>
  <si>
    <t>gabyoro32@hotmail.com</t>
  </si>
  <si>
    <t>Tecnologoa en Sistematizacion de datos, Ingeniera d Sistemas con enfasis en software, Especializacion en gerencia del Talento humano</t>
  </si>
  <si>
    <t>DECRETO DE NOMBRAMIENTO 824 DEL 25/07/2024 Y POSESION 132 DEL 26/07/2024</t>
  </si>
  <si>
    <t>VILLA ANDREA CALLE 38 N 33-06</t>
  </si>
  <si>
    <t>johnyordi0517@gmail.com</t>
  </si>
  <si>
    <t>TECNICO EN ASISTENCIA EN ORGANIZACIÓN DE ARCHIVOS</t>
  </si>
  <si>
    <t>POSESION 77 DEL 06/02/2024 Y NOMBRAMIENTO 114</t>
  </si>
  <si>
    <t>wepaesru@hotmail.com</t>
  </si>
  <si>
    <t>TECNOLOGIA EN GESTION DE SERVICIOS RECREATIVOS</t>
  </si>
  <si>
    <t>DECRETO DE NOMBRAMIENTO 83 DEL 04/01/2024 Y POSESION 15 DEL 24/01/2024</t>
  </si>
  <si>
    <t>accion comunal, la tebaida calle 14 N° 9-48</t>
  </si>
  <si>
    <t>luzmy197@hotmail.com</t>
  </si>
  <si>
    <t>TECNICO PROFESIONAL EN COMERCIO INTERNACIONAL -TECNOLOGA EN GESTION FINANCIERA Y BANCARIA- ADMINISTRADORA FINANCIERA</t>
  </si>
  <si>
    <t>carrera 27# 20- 38 edificio Maroa apto 201</t>
  </si>
  <si>
    <t>ntabordag@gmail.com</t>
  </si>
  <si>
    <t>TECNICA PROFESIONAL EN SISTEMAS- ADMINISTRACION PUBLICA TERRITORIAL</t>
  </si>
  <si>
    <t>MIRADOR DEL QUINDIO TORRE 3 APTO 902 LA PAVONA</t>
  </si>
  <si>
    <t>sofia.u.a@hotmail.com</t>
  </si>
  <si>
    <t>Jaime Bravo 20/11/1992</t>
  </si>
  <si>
    <t>CALLE 28 #6-40 SAN JOSE TORRE 9 APTO 203</t>
  </si>
  <si>
    <t>joseja09@hotmail.com jgomez@armenia.gov.co</t>
  </si>
  <si>
    <t>ADMINISTRADOR DE NEGOCIOS INTERNACIONALES</t>
  </si>
  <si>
    <t>posesion 25 del 11 de mayo 2023 y decreto de nombramiento122 del 11/05/2023</t>
  </si>
  <si>
    <t>CONJUNTO RECIDENCIAL GIRASOLES CASA 8</t>
  </si>
  <si>
    <t>sangragil@hotmail.com</t>
  </si>
  <si>
    <t xml:space="preserve">ADMINISTRADORA DE NEGOCIOS </t>
  </si>
  <si>
    <t>Santander-Calarca carrera 29 N°37-22</t>
  </si>
  <si>
    <t>lunalunera1965@hotmail.com</t>
  </si>
  <si>
    <t xml:space="preserve">TECNICO EN ASISTENCIA EN ORGANIZACION DE ARCHIVOS </t>
  </si>
  <si>
    <t>ACTA DE POSESION 12 DEL 10/02/2025 Y NOMBRAMIENTO 34 DEL 31/01/2025</t>
  </si>
  <si>
    <t>CALLE 19A 12 49 BL12 APT 503 CONDOMINIO EL RETIRO</t>
  </si>
  <si>
    <t>jina17@hotmail.com</t>
  </si>
  <si>
    <t>ADMINISTRACION PUBLICA- LICENCIATURA EN ESPAÑOL Y LITERATURA</t>
  </si>
  <si>
    <t>DECRETO DE NOMBRAMIENTO 38  DEL 05/01/2024 Y POSESION 19 DEL 25/01/2024</t>
  </si>
  <si>
    <t>CALLE 47 39-71 BRISAS DEL CAMPO BLOQUE D APTO 202</t>
  </si>
  <si>
    <t>lfmontoya48@misena.edu.co</t>
  </si>
  <si>
    <t>TECNOLOGIA EN OBRAS CIVILES</t>
  </si>
  <si>
    <t>DECRETO 128 DE 2018</t>
  </si>
  <si>
    <t>ACTA DE POSESION 126 Y NOMBRAMIENTO645  02/07/2024</t>
  </si>
  <si>
    <t>CARRERA 19 10N 43 EDIFICIO BADAJOZ APTO 502</t>
  </si>
  <si>
    <t>maricelvinasco2915@gmail.com</t>
  </si>
  <si>
    <t xml:space="preserve">LA UNION </t>
  </si>
  <si>
    <t>DECRETO DE NOMBRAMIENTO 109 DEL05/01/2024 Y POSESION 67 DEL 01/02/2024</t>
  </si>
  <si>
    <t>BARRIO CIUDAD DORADA MZ 1 CASA 11</t>
  </si>
  <si>
    <t>paitorojas85@gmail.com</t>
  </si>
  <si>
    <t>TECNICO EN ARCHIVO</t>
  </si>
  <si>
    <t>bogota</t>
  </si>
  <si>
    <t>Ciudadela Sorrento bloque 19 Apto 103</t>
  </si>
  <si>
    <t>henaodiana1611@gmail.com</t>
  </si>
  <si>
    <t>Decreto 002/2017, Posesión 054/2017</t>
  </si>
  <si>
    <t>Barrio Universal Mz 15 casa 16</t>
  </si>
  <si>
    <t>d.batio@hotmail.com</t>
  </si>
  <si>
    <t>BACHILLER-SIETE SEMESTRES INGENIERIA DE SISTEMAS</t>
  </si>
  <si>
    <t>CARRERA 28A 29-28 A 19 CONJUNTO RESIDENCIAL VILLA JARDIN BLOQUE 4 APTO 502</t>
  </si>
  <si>
    <t>meugeniavv@gmail.co</t>
  </si>
  <si>
    <t xml:space="preserve">BACHILER </t>
  </si>
  <si>
    <t>CALLE 28-26-40 CONJUNTO RECIDENCIAL SAN JOSE BLOQUE 5 APTO 305</t>
  </si>
  <si>
    <t>dollypimecal65@gmail.com</t>
  </si>
  <si>
    <t>TECNICO LABORAL Y GESTION DE NEGOCIOS</t>
  </si>
  <si>
    <t xml:space="preserve"> O+</t>
  </si>
  <si>
    <t>Edi. Furatena calle 2o # 14-19 Apto 302</t>
  </si>
  <si>
    <t>olgalucia287@hotmail.com</t>
  </si>
  <si>
    <t>BACHILLER-CUATRO SEMESTRES DE CONTADURIA PCA.</t>
  </si>
  <si>
    <t>DECRETO DE NOMBRAMIENTO 805 DEL10/07/2024 Y POSESION160 DEL 29/11/2024</t>
  </si>
  <si>
    <t>CALLE 3 N 22 19 CASA ARBOLEDA</t>
  </si>
  <si>
    <t>merr0977@outlook.com</t>
  </si>
  <si>
    <t>contaduria publica</t>
  </si>
  <si>
    <t>sevilla valle</t>
  </si>
  <si>
    <t>DECRETO DE NOMBRAMIENTO 175 DE 31/03/2025 Y POSESION 22 DEL 22/04/2025</t>
  </si>
  <si>
    <t>CONJUNTO RESIDENCIAL EL SINAI MZ 6 CASA 2</t>
  </si>
  <si>
    <t>jessicamontealegre@yahoo.com.mx</t>
  </si>
  <si>
    <t>CONTADURIA PUBLICA- ESPECIALIZACION EN GERENCIA DEL TALENTO HUMANO</t>
  </si>
  <si>
    <t>BOSQUES DE PINARES MZ 13 CASA 119</t>
  </si>
  <si>
    <t>maanbedoya@gmail.com</t>
  </si>
  <si>
    <t>TECNICO EN ASISTENCIA DE ARCHIVOS</t>
  </si>
  <si>
    <t>DECRETO DE NOMBRAMIENTO 103 DE  05/01/2024 Y POSESION 28 DE 25/01/2024</t>
  </si>
  <si>
    <t>charrypala1989hotmail.com</t>
  </si>
  <si>
    <t xml:space="preserve">ADMINISTRACION PUBLICA TERRITORIAL -  TECNICA PROFESIONAL EN CONSTRUCCION Y </t>
  </si>
  <si>
    <t>ATACO TOLIMA</t>
  </si>
  <si>
    <t>CARRERA 27  D 7 55 CASA</t>
  </si>
  <si>
    <t>claudiaarenasdafi@gmail.com</t>
  </si>
  <si>
    <t xml:space="preserve">BACHILLER- </t>
  </si>
  <si>
    <t>CALLE 16 N 15-48 APTO 303 CENTRO</t>
  </si>
  <si>
    <t>rdiazquesada68@gmail.com</t>
  </si>
  <si>
    <t>TECNICO FINANCIERO Y CONTABLE- TECNICO EN ASISTENCIA Y ORGANIZACIÓN DE ARCHIVOS</t>
  </si>
  <si>
    <t>B/ granada carrera 23 B #11 A-24</t>
  </si>
  <si>
    <t>carlosve1962@gmail.com</t>
  </si>
  <si>
    <t>Ed. Banny- centro calle 16 # 13-22 Apto 203</t>
  </si>
  <si>
    <t>sofia41927740@gmail.com</t>
  </si>
  <si>
    <t xml:space="preserve">CALLE 28 17A NUEVA LIBERTAD </t>
  </si>
  <si>
    <t>tefaarana88@gmail.com</t>
  </si>
  <si>
    <t>TECNOLOGIA EN CONTABILIDAD Y FINANZAS-TECNICO EN DOCUMENTACION Y REGISTRO DE OPERACIONES CONTABLES</t>
  </si>
  <si>
    <t>CALLE 50 53-70 PARQUE RESIDENCIAL VERDU</t>
  </si>
  <si>
    <t>elsy.mora2409@gmail.com</t>
  </si>
  <si>
    <t>consciviles2016@gmail.com</t>
  </si>
  <si>
    <t>ADMINISTRACION EN OBRAS CIVILES - TECNOLOGIA EN GESTION DE OBRAS CIVILES</t>
  </si>
  <si>
    <t>MOCOA PUTUMAYO</t>
  </si>
  <si>
    <t>POSESION 001 DEL 02/01/2024 Y NOMBRAMIENTO 08/10/2024</t>
  </si>
  <si>
    <t>yazminaguilerap@gmail.com</t>
  </si>
  <si>
    <t>Carrera 12 N° 13-41A, Armenia guayaquil</t>
  </si>
  <si>
    <t>glomerceditas@gmail.com</t>
  </si>
  <si>
    <t>ACTA DE POSESION 69 DEL 02/02/2024 Y NOMBRAMIENTO 80</t>
  </si>
  <si>
    <t>adriricon@gmail.com</t>
  </si>
  <si>
    <t>LICENCIA NO REMUNERADA DEL 12 AL 28 DE JULIO</t>
  </si>
  <si>
    <t>carrera 14 N° 22 N-07 apto 202 coinca</t>
  </si>
  <si>
    <t>marthac111@hotmail.com</t>
  </si>
  <si>
    <t>DECRETO 79 DEL04/01/2024 Y POSESION 18 DE 25/01/2024</t>
  </si>
  <si>
    <t>CALLE 10 10A 02</t>
  </si>
  <si>
    <t>injoflosa1982@outlook.es</t>
  </si>
  <si>
    <t>auxiliar en sistemas</t>
  </si>
  <si>
    <t>BARRIO VILLA JULIANA MZ 7 CASA 1</t>
  </si>
  <si>
    <t>bejasan@hotmail.com</t>
  </si>
  <si>
    <t>TECNOLOGA EN ADMINISTRACION FINANCIERA Y BANCARIA-ADMINISTRADORA PUBLICA</t>
  </si>
  <si>
    <t>POSESION 80 DE 09/02/2024 Y NOMBRAMIENTO</t>
  </si>
  <si>
    <t xml:space="preserve">CALLE 6 16-73 </t>
  </si>
  <si>
    <t>ycteran1992@gmail.com</t>
  </si>
  <si>
    <t>ADMINISTRADOR DE EMPRESAS- ASISTENCIA ADMI</t>
  </si>
  <si>
    <t>MAICAO GUAJIRA</t>
  </si>
  <si>
    <t>DECRETO DE NOMBRAMIENTO283 DEL 26/01/24 Y POSESION 124</t>
  </si>
  <si>
    <t>CALLE 23 N 14-24 COOMEVA BLOQUE 2 APTO 501</t>
  </si>
  <si>
    <t>mateogiraldoz47@gmail.com</t>
  </si>
  <si>
    <t>DECRETO DE NOMBRAMIENTO 201 09/04/2025 Y POSESION 61 DEL 05/05/2025</t>
  </si>
  <si>
    <t>CARRERA 21 A 8-36 ARBOLEDA REAL</t>
  </si>
  <si>
    <t>mariapaulaarenasrincon@gmail.com</t>
  </si>
  <si>
    <t>ADMINISTRACION DE EMPRESAS 7 SEMESTRES Y GESTION INTEGRADA DE CALIDAD MEDIO AMBIENTE Y SEGURIDAD Y SALUD OCUPACIONAL</t>
  </si>
  <si>
    <t>DECRETO DE NOMBRAMIENTO 657  DEL 17/04/2024 Y POSESION197 DEL 19/04/2024</t>
  </si>
  <si>
    <t>LOS KIOSCOS CASA 18 MZ K</t>
  </si>
  <si>
    <t>aprendaacausar@hotmail.com</t>
  </si>
  <si>
    <t>AUXILIAR EN SEGURIDAD OCUPACIONAL</t>
  </si>
  <si>
    <t>	Título de Bachiller en cualquier modalidad.</t>
  </si>
  <si>
    <t>CARRERA 19N 29 E 40 CASALOMA</t>
  </si>
  <si>
    <t>DECRETO DE NOMBRAMIENTO 307 Y POSESION126 DEL 02/02/2024</t>
  </si>
  <si>
    <t>CONJUNTO CENTENARIO CASA 71 QUIMBAYA</t>
  </si>
  <si>
    <t>dimapare1@hotmail.com</t>
  </si>
  <si>
    <t>-                   Título de Bachiller en cualquier modalidad.</t>
  </si>
  <si>
    <t>Decreto 051 del 13 de 2020, Posesion 092</t>
  </si>
  <si>
    <t>Unidad 2 Bloque B Apto 102 Conj. Residencial Callejas de San Jose</t>
  </si>
  <si>
    <t xml:space="preserve"> blancadigarcia@hotmail.com</t>
  </si>
  <si>
    <t>Mz B CASA17 VILLA DE LA VIDA</t>
  </si>
  <si>
    <t>dayany_1981@hotmail.com</t>
  </si>
  <si>
    <t>Decreto 021 del 09 de enero de 2019, Decreto 057 de 13 de enero de 2020</t>
  </si>
  <si>
    <t>B/ castilla carrera 15 N° 52-13</t>
  </si>
  <si>
    <t>7343978-3183105742</t>
  </si>
  <si>
    <t>mariacristen@hotmail.com</t>
  </si>
  <si>
    <t xml:space="preserve">LICENCIADA EN PEDAGOGIA REEDUCATIVA </t>
  </si>
  <si>
    <t>POSESION 11 DECRETO284</t>
  </si>
  <si>
    <t>CARRERA 24A ESTE 1N 56 NIAGARA BAJO VIA HOJAS ANCHAS</t>
  </si>
  <si>
    <t>leidy 599@hotmail.com</t>
  </si>
  <si>
    <t>administracion financiera</t>
  </si>
  <si>
    <t xml:space="preserve">armenia </t>
  </si>
  <si>
    <t>Decreto 021 del 09 de enero de 2019.  Decreto 021 del 09 de enero de 2019, Decreto 057 de 13 de enero de 2020</t>
  </si>
  <si>
    <t>B/ las colinas Mz 2 sector 11 casa 11</t>
  </si>
  <si>
    <t>shirleycarob@hotmail.com</t>
  </si>
  <si>
    <t xml:space="preserve">SECRETARIA AUXILIAR CONTABLE </t>
  </si>
  <si>
    <t>B/ la patria Mz 40 casa 49</t>
  </si>
  <si>
    <t>dianamcaicedo@hotmail.com</t>
  </si>
  <si>
    <t>TECNICO PROFESIONAL EN SECRETARIADO-ADMINISTRADORA PUBLICA</t>
  </si>
  <si>
    <t>Resolución 0914 del 30 de junio de 2017, Posesion 038  Decreto 021 del 09 de enero de 2019, Decreto 057 de 13 de enero de 2020</t>
  </si>
  <si>
    <t>QUINTAS DE VILLA LILIANA CASA 03</t>
  </si>
  <si>
    <t>natlia.sm3010@gmail.com</t>
  </si>
  <si>
    <t>AISTENCIA EN ORGANIZACIÓN DE ARCHIVOS- ADMINISTRACION DE EMPRESAS</t>
  </si>
  <si>
    <t>DECRETO 284 Y POSESION 115</t>
  </si>
  <si>
    <t xml:space="preserve">URBANIZACION MONTEBLANCO CALLE 01 BIS OESTE 19 </t>
  </si>
  <si>
    <t>sandipaty67@hotmail.com</t>
  </si>
  <si>
    <t>tecnologo en administracion de empresas</t>
  </si>
  <si>
    <t xml:space="preserve">Decreto 081 marzo 08 de 2019, Decreto 057 de 13 de enero de 2020, </t>
  </si>
  <si>
    <t xml:space="preserve">B7 Patio Bonito Mz N casa 39 </t>
  </si>
  <si>
    <t>erikablunis@gmail.com</t>
  </si>
  <si>
    <t>Tecnico en Sistemas Computarizadas, Adminisración de Negocios</t>
  </si>
  <si>
    <t>SALENTO, QUINDÍO</t>
  </si>
  <si>
    <t>Decreto 021 del 09 de enero de 2021, Decreto 057 de 13 de enero de 2020</t>
  </si>
  <si>
    <t>B/ el paraiso mz B N°189</t>
  </si>
  <si>
    <t>mayte0627@hotmail.com</t>
  </si>
  <si>
    <t xml:space="preserve">TECNICO PROFESIONAL EN ADMINISTRACION DE AGENCIAS DE VIAJES Y TURISMO </t>
  </si>
  <si>
    <t>05/07/20217</t>
  </si>
  <si>
    <t>La unión Mz 4 casa 17</t>
  </si>
  <si>
    <t>stefyrace@hotmail.com</t>
  </si>
  <si>
    <t xml:space="preserve">TECNICO LABORAL SECRETARIADO AUXILIAR CONTABLE </t>
  </si>
  <si>
    <t>POSESION 119 DE 26/01/2024 Y NOMBRAMIENTO284</t>
  </si>
  <si>
    <t>CARRERA 19 13N PROVITEQ INIDAD 2 BLOQUE 11APARTAMENTO 2A</t>
  </si>
  <si>
    <t>carolinamp74@hotmail.com</t>
  </si>
  <si>
    <t xml:space="preserve">TECNOLOGO EN SISTEMATIZACION DE DATOS </t>
  </si>
  <si>
    <t>MANZANA D NUMERO 8 BARRIO LOS ALMENDROS</t>
  </si>
  <si>
    <t>dianita280@hotmail.com</t>
  </si>
  <si>
    <t>BACHILLER - PSICOLOGIA</t>
  </si>
  <si>
    <t>DECRETO DE NOMBRAMIENTO 63 DEL12/02/25 Y POSESION 13 DEL 17/02/25</t>
  </si>
  <si>
    <t>AVENIDA 19 20 PARQUE RESIDENCIAL DEL CAFÉ BLOQUE 1 APT 901</t>
  </si>
  <si>
    <t>dianajose07@hotmail.com</t>
  </si>
  <si>
    <t>ADMINISTRADORA DE EMPRESAS</t>
  </si>
  <si>
    <t>Conjunto TTC Monteprado Mz 2 # 8</t>
  </si>
  <si>
    <t>SAN FRANCISCO  BANZANA B CASA 4</t>
  </si>
  <si>
    <t>linamariacaicedomartinez98@gmail.com</t>
  </si>
  <si>
    <t>ADMINISTRACION DE NEGOCIOS - ESPECIALIZACION EN ALTA GERENCIA</t>
  </si>
  <si>
    <t>palmares del recreo Mz c casa # 36</t>
  </si>
  <si>
    <t>elavila@armenia.gov.co</t>
  </si>
  <si>
    <t xml:space="preserve">BACHILLER </t>
  </si>
  <si>
    <t>CALLE 48 M 9 O 2 BARRIO MANANTIALES</t>
  </si>
  <si>
    <t>dianapatriciapf@gmail.com</t>
  </si>
  <si>
    <t>ADMINISTRADORA PUBLICA, TECNICO LABORAL EN SECRETARIADO AUXILIAR CONTABLE-TECNICO PROFESIONAL EN ADMINISTRACION DE SALUD</t>
  </si>
  <si>
    <t>DECRETO DE NOMBRAMIENTO 66 Y POSESION 36</t>
  </si>
  <si>
    <t>ajogy0504@gmail.com</t>
  </si>
  <si>
    <t>DERECHO 9 SEMESTRES</t>
  </si>
  <si>
    <t>Centro carrera 13 N° 18-35 apto 401</t>
  </si>
  <si>
    <t>offir_1501@hotmail.com</t>
  </si>
  <si>
    <t xml:space="preserve">SECRETARIA EJECUTIVA </t>
  </si>
  <si>
    <t>DECRETO DE NOMBRAMIENTO 699 DE14/05/2024 Y ACTA DE POSESION 149 DE 09/10/2024</t>
  </si>
  <si>
    <t>CALLE 14 15-45 APTO 104</t>
  </si>
  <si>
    <t>melosa1393bqg@gmail.com</t>
  </si>
  <si>
    <t>TECNICO EN SALUD ORAL- TECNOLOGO EN GESTION ADMINISTRATIVA</t>
  </si>
  <si>
    <t>MANZANA 73 CASA 6 LA FACHADA</t>
  </si>
  <si>
    <t>COMPUNATI@HOTMAIL.COM</t>
  </si>
  <si>
    <t>TECNOLOGO EN ANALISIS Y DESARROLLO DE SISTEMAS DE INFORMACION</t>
  </si>
  <si>
    <t xml:space="preserve"> PARQUE RESIDENCIAL CISNEROS BLOQUE 4 APTO 301</t>
  </si>
  <si>
    <t>alopez@armenia.gov.co</t>
  </si>
  <si>
    <t>TECNOLOGA SISTEMAS</t>
  </si>
  <si>
    <t>CARRERA 6 NORTE 840 NORTE CARRERA 6 8N -40 APTO 705 SERRANIAS DEL PARQUE</t>
  </si>
  <si>
    <t>estebanjaramillodj@gmail.com</t>
  </si>
  <si>
    <t>PARQUE RECIDENCIAL VERDU TORRE 5 APT 804</t>
  </si>
  <si>
    <t>BETANCUR.MARIANA0205@GMAIL.COM</t>
  </si>
  <si>
    <t>RISARALDA</t>
  </si>
  <si>
    <t xml:space="preserve">DECRETO DE NOMBRAMIENTO 767 Y POSESION 125 </t>
  </si>
  <si>
    <t>CARRERA 1 E 46C 29 APTO 202</t>
  </si>
  <si>
    <t>christianlopez@gmail.com</t>
  </si>
  <si>
    <t>TECNOLOGIA EN GESTION DOCUMENTAL</t>
  </si>
  <si>
    <t>calle 23N N°15-21 apto. 303</t>
  </si>
  <si>
    <t xml:space="preserve"> clarasierra_191995@hotmail.com</t>
  </si>
  <si>
    <t>Tecnico en recursos humanos</t>
  </si>
  <si>
    <t>DECRETO 241 DE 15 DE NOVIEMBRE DE 2019 POSESION</t>
  </si>
  <si>
    <t xml:space="preserve">BARRIO RECREO MZA G NO 16 </t>
  </si>
  <si>
    <t xml:space="preserve">luisfe_07177@hotmail.com  </t>
  </si>
  <si>
    <t xml:space="preserve">LICENCIADO EN EDUCACION FISICA Y DEPORTES, </t>
  </si>
  <si>
    <t>DECRETO DE NOMBRAMIENTO 114 POSESION 60 DE 01/02/2024</t>
  </si>
  <si>
    <t>CARRERA 7 # 11 05 CASA PUEBLO NUEVO</t>
  </si>
  <si>
    <t>sandraliliana1402@hotmail.com</t>
  </si>
  <si>
    <t xml:space="preserve">TECNICO EN SISTEMAS  </t>
  </si>
  <si>
    <t>HONDA TOLIMA</t>
  </si>
  <si>
    <t>mz 7 casa 20 la adiela</t>
  </si>
  <si>
    <t>atorrescatano@gmail.com</t>
  </si>
  <si>
    <t>B/ santander calle 35 # 22-16</t>
  </si>
  <si>
    <t>marthadiaz2012@hotmail.com</t>
  </si>
  <si>
    <t xml:space="preserve">TECNICO ASISTENCIAL EN ORGANIZACION DE ARCHIVOS </t>
  </si>
  <si>
    <t>BARRIO PORVENIR CASA 29 CIRCASIA</t>
  </si>
  <si>
    <t>luisenriquenarom@yahoo.es</t>
  </si>
  <si>
    <t>ADMINISTRACION DE NEGOCIOS-  ESPECIALIZACION ALTA GERENCIA</t>
  </si>
  <si>
    <t>CUMBRE VALLE</t>
  </si>
  <si>
    <t>castellon calle 19 N° 10-41 Mz G N° 01</t>
  </si>
  <si>
    <t>gzuluag1940@gmail.com</t>
  </si>
  <si>
    <t>GRADO 6.</t>
  </si>
  <si>
    <t>DECRETO 27 DE 28/01/2022 Y POSESION  002 DEL 01/02/2022</t>
  </si>
  <si>
    <t>Ciudad Real cra 11 # 24 N-75 casa C 12</t>
  </si>
  <si>
    <t>josao1112@hotmail.com</t>
  </si>
  <si>
    <t>04/12/20214</t>
  </si>
  <si>
    <t>decreto de nombramiento  87 del04/01/2024 acta de posesion 8 del 23/01/2024</t>
  </si>
  <si>
    <t>CARRERA 16 17-15 ED ESCOBAR BOTERO APTO 601 CENTRO</t>
  </si>
  <si>
    <t>joviedoarias95@gmail.com</t>
  </si>
  <si>
    <t>TECNOLOGO EN SISTEMAS - SEGURIDAD Y SALUD EN EL TRABAJO - ESPECIALIZACION EN ALTA GERENCIA</t>
  </si>
  <si>
    <t>RIOBLANCO, TOLIMA</t>
  </si>
  <si>
    <t>DECRETO DE NOMBRAMIENTO 115 DEL 05/01/2024 Y POSESION 41 DEL 26/01/2024</t>
  </si>
  <si>
    <t>URBANIZACION QUINTAS DE LOS ANDES MZ 4 CASA 9B</t>
  </si>
  <si>
    <t>samej2005hotmail.com</t>
  </si>
  <si>
    <t>TECNICO LABORAL POR COMPETENCIAS EN AUXILIAR ADMINISTRATIVO - TECNICO LABORAL EN AUXILIAR  EN SEGURIDAD OCUPACIONAL</t>
  </si>
  <si>
    <t>PALMIRA VALLE</t>
  </si>
  <si>
    <t>21/11/2019</t>
  </si>
  <si>
    <t>POSESION 018 DE 21 DE NOVIEMBRE DE 2019, DECRETO 246 DE 18 DE NOVIEMBRE DE 2019</t>
  </si>
  <si>
    <t>CARRERA 19 NORTE16-60 PROVITEQ UNI 1 BLOQUE 3</t>
  </si>
  <si>
    <t>jjsierram96@gmail.com</t>
  </si>
  <si>
    <t>ECONOMIA</t>
  </si>
  <si>
    <t>barrio las acacias mz 4 casa 9</t>
  </si>
  <si>
    <t>gallegoloaizalilianamaria@gmail.com</t>
  </si>
  <si>
    <t>LICENCIATURA EN CIENCIAS SOCIALES</t>
  </si>
  <si>
    <t>chinchina caldas</t>
  </si>
  <si>
    <t>DECRETO 182 31/03/2025 POSESION 29 DEL 05/05/2025</t>
  </si>
  <si>
    <t>CARRERA 19 N 17-00 SAN GERONIMO CASA B12</t>
  </si>
  <si>
    <t>luzadipa13@hotmail.com</t>
  </si>
  <si>
    <t>DECRETO DE NOMBRAMIENTO 19 DEL21/01/2025 Y POSESION009 DEL 03/02/2025</t>
  </si>
  <si>
    <t>CALLE 6N 18 - 22 URBANIZACION CANTABRIA MZ H CASA 2</t>
  </si>
  <si>
    <t>santiobandoospina98@hotmail.com</t>
  </si>
  <si>
    <t>DECRETO DE NOMBRAMIENTO   POSESION 13 DL 24/01/2024</t>
  </si>
  <si>
    <t>CALLE 8B BIS 23-23 PEREIRA</t>
  </si>
  <si>
    <t>javierlopeztoro@hotmail.com</t>
  </si>
  <si>
    <t>ECONOMIA -TECNOLOGIA EN CONTABILIDAD Y FINANZAS</t>
  </si>
  <si>
    <t>CALLE 19 NÚMERO 4-83, LA FLORIDA</t>
  </si>
  <si>
    <t>quindianidad64@hotmail.com anossa@armenia.gov.co</t>
  </si>
  <si>
    <t>POSESION 38 DEL 26/01/2024 DECRETO DE NOMBRAMIENTO 124</t>
  </si>
  <si>
    <t>cristhianm.herrera@gmail.com</t>
  </si>
  <si>
    <t>HISTORIA 8 SEMESTRES</t>
  </si>
  <si>
    <t>ANSERMA CALDAS</t>
  </si>
  <si>
    <t>Circasia san vicente de paul carrera 16 # 3-24</t>
  </si>
  <si>
    <t>jojaalfaro@hotmail.com</t>
  </si>
  <si>
    <t>DECRETO DE NOMBRAMIENTO 806 DEL 10/07/2024 Y POSESION   162 02/12/2024</t>
  </si>
  <si>
    <t>CARRERA 20 35-45 CALARCA</t>
  </si>
  <si>
    <t>ivoncharryb@gmail.com</t>
  </si>
  <si>
    <t>ADMINISTRACION PUBLICA</t>
  </si>
  <si>
    <t>CALLE 8-22A 15 PISO 2 BARRIO GRANADA</t>
  </si>
  <si>
    <t>cjulid@gmail.com</t>
  </si>
  <si>
    <t>CIUDADELA COMFENALCO CALLE 67 23 1</t>
  </si>
  <si>
    <t>julianafrancog04@gmail.com</t>
  </si>
  <si>
    <t>POSESION 39 DEL 26/01/2024 Y DECRETO 119</t>
  </si>
  <si>
    <t>AVENIDA 12 12- 11 AVENIDA CENTENARIO</t>
  </si>
  <si>
    <t>ajara_2811@hotmail.com</t>
  </si>
  <si>
    <t xml:space="preserve">CUCUTA </t>
  </si>
  <si>
    <t>DECRETO DE NOMBRAMIENTO  148  DEL 05/01/2024 Y POSESION 12 DEL 24/01/2024</t>
  </si>
  <si>
    <t>CALLE 19-13-32 EDIFICIO LUZ APTO 501</t>
  </si>
  <si>
    <t>tataferlo@hotmail.com</t>
  </si>
  <si>
    <t>TECNICO PROFESIONAL EN PROCEDIMIENTOS JUDICIALES</t>
  </si>
  <si>
    <t>DECRETO DE NOMBRAMIENTO 217 DEL 23/01/2024 Y POSESION 103 DE23/01/2024</t>
  </si>
  <si>
    <t>CALLE 21 35A-21 LAS AMERICAS</t>
  </si>
  <si>
    <t>johanbotero0112@gmail.com</t>
  </si>
  <si>
    <t xml:space="preserve">	Título de Bachiller en cualquier modalidad.
	Licencia de conducción vigente. 
</t>
  </si>
  <si>
    <t>Quince (15) meses de experiencia laboral</t>
  </si>
  <si>
    <t>Kioscos Mz C casa 17</t>
  </si>
  <si>
    <t>nebertrodr@gmail.com</t>
  </si>
  <si>
    <t xml:space="preserve">BACHILLER  COMERCIAL </t>
  </si>
  <si>
    <t>relacionada.</t>
  </si>
  <si>
    <t>DECRETO DE NOMBRAMIENTO 413 DEL 10/11/2023 Y POSESION 190 DEL 20/11/2023</t>
  </si>
  <si>
    <t>CARRERA 14 24-31 RINCON SANTO</t>
  </si>
  <si>
    <t>cristianroma19@gmaqil.com</t>
  </si>
  <si>
    <t>INGENIERIA INDUSTRIAL</t>
  </si>
  <si>
    <t>Diploma de Bachiller en cualquier modalidad</t>
  </si>
  <si>
    <t>MZ C CASA 19 VILLA YOLANDA CENTRO</t>
  </si>
  <si>
    <t>medinaospinam@gmail.com</t>
  </si>
  <si>
    <t>Título de Bachiller en cualquier modalidad - Licencia de conducción vigente</t>
  </si>
  <si>
    <t>B/ el bosque calle 3 N° 2-18</t>
  </si>
  <si>
    <t>julianalbertogm@hotmail.com</t>
  </si>
  <si>
    <t xml:space="preserve">NOVENO DE BACHILLER </t>
  </si>
  <si>
    <t>Cargo Creado por Decreto 306 del 27 de diciembre de 2018</t>
  </si>
  <si>
    <t>MANZANA 2 CASA 18 MONTEVIDEO   ARMENIA</t>
  </si>
  <si>
    <t>johnwi9@hotmail.com</t>
  </si>
  <si>
    <t>DERECHO- SALUD OCUPACIONAL ESPECIALIZACIONES EN GERENCIA Y DERECHO ADMINISTRATIVO</t>
  </si>
  <si>
    <t>TITULO DE BACHILLER ACADEMICO</t>
  </si>
  <si>
    <t>CUATRO () AÑOS DE EXPERIENCIA COMO TENIENTE DE BOMBEROS</t>
  </si>
  <si>
    <t>CUATRO (4) AÑOS DE EXPERIENCIA COMO SUB TENIENTE DE BOMBEROS</t>
  </si>
  <si>
    <t>Cargo Creado por Decreto 306 del 27 de diciembre de 2018 7 / Nombramiento en Encargo (Decreto 177 de 26/07/2019), Posesion 016 (29/07/2019)</t>
  </si>
  <si>
    <t>MZ F CASA 18 TOMAS SIPRIANO- MONTENEGRO</t>
  </si>
  <si>
    <t>juandiegoherreravallejo@gmail.com</t>
  </si>
  <si>
    <t xml:space="preserve">TECNICO PROFESIONAL EN AUXILIAR DE ENFERMERIA </t>
  </si>
  <si>
    <t>CUATRO (4) AÑOS DE EXPERIENCIA COMO SARGENTO DE BOMBEROS</t>
  </si>
  <si>
    <t>DECRETO DE NOMBRAMIENTO 322 DEL 19/11/2021 Y POSESION 025 DEL 29/11/2021</t>
  </si>
  <si>
    <t>B/ puerto espejo mz 23 N° 21 segunda etapa</t>
  </si>
  <si>
    <t>3127133053-7349166</t>
  </si>
  <si>
    <t>teniente.roman@hotmail.com</t>
  </si>
  <si>
    <t>Título de bachiller en cualquier modalidad. Aprobar lo correspondiente al pensum académico de Bomberos (Art. 51 de la Resolución N° 0661 del 26 de junio de 2014)</t>
  </si>
  <si>
    <t>CUATRO AÑOS DE EXPERIENCIA COMO CABO DE BOMBEROS</t>
  </si>
  <si>
    <t>DECRETO 275 DEL 20/10/2021 Y POSESION 017 DEL 21/10/2021</t>
  </si>
  <si>
    <t>Centro calle 07 N° 13-04</t>
  </si>
  <si>
    <t>carlosmazose@hotmail.com</t>
  </si>
  <si>
    <t>PROF.EN SALUD OCUPACIONAL</t>
  </si>
  <si>
    <t>DECRETO NOMBRAMIENTO 298 DEL 05/11/2021 Y POSESION 018 08/11/2021</t>
  </si>
  <si>
    <t>CARRERA 23 # 2-26 LA ARBOLEDA</t>
  </si>
  <si>
    <t>bautistagalvis1964@hotmail.com</t>
  </si>
  <si>
    <t>CUATRO AÑOS DE EXPERIENCIA DE BOMBEROS</t>
  </si>
  <si>
    <t>B/ Santa Rita Mz 05 N° 09</t>
  </si>
  <si>
    <t>pusquin1978@gmail.com</t>
  </si>
  <si>
    <t>DECRETO 303 DEL 10/11/2021 Y POSESION  019 DEL 11/11/2021</t>
  </si>
  <si>
    <t xml:space="preserve">B/ la pavona Mz E # 06 </t>
  </si>
  <si>
    <t>martinhincapie2@yahoo.es</t>
  </si>
  <si>
    <t xml:space="preserve">TECNICO LABORAL EN INVESTIGADOR JUDICIAL,CRIMINALISTICA Y CIENCIAS FORENSES </t>
  </si>
  <si>
    <t>DECRETO DE NOMBRAMIENTO 91 DEL 13/04/2023 Y POSESION 23 DEL 19/04/2023</t>
  </si>
  <si>
    <t>ALDEA SUIZA Mz 12 CASA 91 MONTENEGRO</t>
  </si>
  <si>
    <t>monchomen115@hotmail.com</t>
  </si>
  <si>
    <t>BACHILLER ACADEMICO</t>
  </si>
  <si>
    <t>1. Ser colombiano. 2. Ser mayor de 18 años. 3. Tener definida su situación militar. 5. Ser bachiller en cualquier modalidad. 5. No haber sido o estar condenado a penas privativas de la libertad, excepto por delitos políticos o culposos, ni tener antecedentes disciplinarios y/o fiscales vigentes. 6. Poseer licencia de conducción mínimo C1 o equivalente vigente.</t>
  </si>
  <si>
    <t>NINGUNA</t>
  </si>
  <si>
    <t>MZ 19 CASA 10 MERCEDES DEL NORTE</t>
  </si>
  <si>
    <t>loperayepezivan@hotmail.com</t>
  </si>
  <si>
    <t>TECNOLOGO AGROINDUSTRIAL</t>
  </si>
  <si>
    <t>DECRETO 253 DE16/05/2025 Y POSESION 34 DE 03/06/2025</t>
  </si>
  <si>
    <t>URBANIZACION SAN FRANCISCO MZ B  14</t>
  </si>
  <si>
    <t>sanpuentes12@gmail.com</t>
  </si>
  <si>
    <t>B/ ciudad dorada Mz 49 N° 02</t>
  </si>
  <si>
    <t>nelsongomez1@hotmail.es</t>
  </si>
  <si>
    <t xml:space="preserve">QUINTO DE PRIMARIA </t>
  </si>
  <si>
    <t>DECRETO DE NOMBRAMIENTO 157 Y POSESION 26 DE 30/04/2025</t>
  </si>
  <si>
    <t>VILLA ALEJANDRA 2 ETAPA MANZANA 15- 10</t>
  </si>
  <si>
    <t>sergio_1994@hotmail.com</t>
  </si>
  <si>
    <t>PRIMER RESPONDIENTE -CURSO RIT - PRIMERA RESPUESTA A INCIDENTES CON MATERIALES PELIGROSOS -  ATAQUE OFENCIVO  DE INCENDIOS CON LIQUIDOS COMBUSTIBLES E INFLAMABLES Y GASES INFLAMABLES - BOMBERO NIVEL 1</t>
  </si>
  <si>
    <t>B/ la patria Mz 08 Casa 22</t>
  </si>
  <si>
    <t>aroca62@hotmail.com.ar  clegu1129@hotmail.com</t>
  </si>
  <si>
    <t xml:space="preserve">B/ la grecia Mz 09 N° 12 </t>
  </si>
  <si>
    <t>pachonossa@hotmail.com</t>
  </si>
  <si>
    <t>B/ monteblanco tercera etapa Mz B # 12</t>
  </si>
  <si>
    <t>alvaroberrio2015@hotmail.com</t>
  </si>
  <si>
    <t>CALLEJON 15-12 VILLA ALEJANDRA</t>
  </si>
  <si>
    <t>juankmilot22@gmail.com</t>
  </si>
  <si>
    <t>seguridad y salud en el trabajo</t>
  </si>
  <si>
    <t>Ciudadela Comfenalco Mz L casa 18</t>
  </si>
  <si>
    <t>juanchobomb@hotmail.com</t>
  </si>
  <si>
    <t>BACHILLER -TECNOLOGO EN GESTION DE PRODUCTO- INGENIERO INDUSTRIAL</t>
  </si>
  <si>
    <t>BARRIO GIBRALTAR MZ 21 NUMERO 1</t>
  </si>
  <si>
    <t>GIMENRU30@GMAIL.COM</t>
  </si>
  <si>
    <t>DECRETO DE NOMBRAMIENTO 158 Y POSESION 25 DEL 30/04/2025</t>
  </si>
  <si>
    <t>LAS PALMAS MZ A CASA 8</t>
  </si>
  <si>
    <t>rodrigo_316258@hotmail.com</t>
  </si>
  <si>
    <t>SALUD OCUPACIONAL</t>
  </si>
  <si>
    <t>DECRETO NOMBRAMIENTO 231 DE17/08/2023 Y POSESION21 DEL 22/08/2023</t>
  </si>
  <si>
    <t>BARRIO LA PATRIA MZ 49·# 16</t>
  </si>
  <si>
    <t>mimaritamicami@gmail.com</t>
  </si>
  <si>
    <t>bombero nivel 1</t>
  </si>
  <si>
    <t>tulua valle</t>
  </si>
  <si>
    <t>DECRETO 165 DE 2023</t>
  </si>
  <si>
    <t>DECRETO DE NOMBRAMIENTO 235 Y POSESION 23 DEL 22/08/2023</t>
  </si>
  <si>
    <t>CARRERA 24 A -1 - 44</t>
  </si>
  <si>
    <t>felipe-1120@hotmail.com</t>
  </si>
  <si>
    <t>bachiller - BOMBERO NIVEL 1</t>
  </si>
  <si>
    <t>DECRETO NOMBRAMIENTO 232  DEL 17/08/2023 Y POSESION 22 DEL 22/08/2023</t>
  </si>
  <si>
    <t>MANZANA D NUMERO 13</t>
  </si>
  <si>
    <t>juanse1320@hotmail.com</t>
  </si>
  <si>
    <t>BACHILLER - BOMBERO NIVEL 1</t>
  </si>
  <si>
    <t>DECRETO DE NOMBRAMIENTO 236 DEL 18/08/2023 Y POSESION 25 DEL 25/08/2023</t>
  </si>
  <si>
    <t>BARRIO LOS KIOSCOS Mz K numero 2</t>
  </si>
  <si>
    <t>nandin33@hotmail.com</t>
  </si>
  <si>
    <t>BACHILLER BOMBERO NIVEL 1 Y 2</t>
  </si>
  <si>
    <t>DECRETO DE NOMBRAMIENTO 248 Y POSESION 30</t>
  </si>
  <si>
    <t>BARRIO LAS ACACIAS Mz 19 CASA 2</t>
  </si>
  <si>
    <t>fredlopezrestrepo@gmail.com</t>
  </si>
  <si>
    <t>DECRETO DE NOMBRAMIENTO 245 Y POSESION 26 DEL 01/09/2023</t>
  </si>
  <si>
    <t>CARRERA 20 A 23-54 berlin</t>
  </si>
  <si>
    <t>johnmina785@gmail.com</t>
  </si>
  <si>
    <t>DECRETO NOMBRAMIENTO 244 Y POSESION 27 DEL 01/09/2023</t>
  </si>
  <si>
    <t xml:space="preserve"> CARRERA 24 A 50 CASA 9</t>
  </si>
  <si>
    <t>bendicion1118@gmail.com</t>
  </si>
  <si>
    <t>a+</t>
  </si>
  <si>
    <t>DECRETO DE NOMBRAMIENTO 247 DEL 30/08/2023 Y POSESION 32 DE 01/09/2023</t>
  </si>
  <si>
    <t>PUERTO ESPEJO MZ 30 NUMERO 19</t>
  </si>
  <si>
    <t>LINANDREA180@HOTMAIL.COM</t>
  </si>
  <si>
    <t>DECRETO DE NOMBRAMIENTO 246 DEL 30/08/2023 Y POSESION35 DEL 05/09/2023</t>
  </si>
  <si>
    <t>BARRIO LA GRECIA Mz 6 CASA 29</t>
  </si>
  <si>
    <t>wimofra@gmail.com</t>
  </si>
  <si>
    <t>INGENIERIA DE SISTEMAS Y COMPUTACION</t>
  </si>
  <si>
    <t>DECRETO DE NOMBRAMIENTO 261 DEL 07/09/23 Y POSESION 37 DEL 08/09/23</t>
  </si>
  <si>
    <t>MZ B CASA 1 NUEVA FLORESTA</t>
  </si>
  <si>
    <t>mauro.32.14@hotmail.com</t>
  </si>
  <si>
    <t>BOMBEROS NIVEL 1 Y 2</t>
  </si>
  <si>
    <t>DECRETO DE NOMBRAMIENTO 260 DEL07/09/2023 Y POSESION 38 DEL 08/09/2023</t>
  </si>
  <si>
    <t>CARRERA 23B  8-14 PISO 1 BARRIO GRANADA</t>
  </si>
  <si>
    <t>covinalejandro@hotmail.com</t>
  </si>
  <si>
    <t>DECRETO DE NOMBRAMIENTO 262 07/09/2023 Y POSESION 39 DEL 11/09/2023</t>
  </si>
  <si>
    <t>AVENIDA 19 C 401  E 3</t>
  </si>
  <si>
    <t>jpgtr@hotmail.com</t>
  </si>
  <si>
    <t>BOMBERO NIVEL 1 Y 2</t>
  </si>
  <si>
    <t>DECRETO DE NOMBRAMIENTO 259 DEL 07/09/2023 Y POSESION 40 DEL 12/09/2023</t>
  </si>
  <si>
    <t>BARRIO CIUDADELA DEL SOL Mz F CASA 13</t>
  </si>
  <si>
    <t>alex1099torres@gmail.com</t>
  </si>
  <si>
    <t>BOGOTA CUNDINAMARCA</t>
  </si>
  <si>
    <t>DECRETO NOMBRAMIENTO 277 DEL 26/09/2023 Y POSESION 44 DEL 02/10/2023</t>
  </si>
  <si>
    <t>BARRIO PUERTO ESPEJO PRIMERA ETAPA MZ 2 CASA 19</t>
  </si>
  <si>
    <t>ivanoskygallo1979@gmail.com</t>
  </si>
  <si>
    <t>TECNICO LABORAL EN AUXILIAR DE ENFERMERIA</t>
  </si>
  <si>
    <t>TACHIRA- SAN CRISTOBAL VENEZUELA</t>
  </si>
  <si>
    <t>DECRETO DE NOMBRAMIENTO 283 DEL 28/09/2023 Y POSESION 45 DEL 02/10/2023</t>
  </si>
  <si>
    <t>MANZANA C · 6 LUIS CARLOS GALAN</t>
  </si>
  <si>
    <t>gustavo.ceballos89@outlook.es</t>
  </si>
  <si>
    <t>DEC5RETO DE NOMBRAMIENTO 282 Y POSESION 41 DEL 02/10/2023</t>
  </si>
  <si>
    <t>PUERTO ESPEJO  MZ 29 CASA 23 ETAPA 1</t>
  </si>
  <si>
    <t>victordavila2014@hotmail.com</t>
  </si>
  <si>
    <t>DECRETO DE NOMBRAMIENTO 281 DEL 28/09/2023 Y POSESION 42  DEL 02/10/2023</t>
  </si>
  <si>
    <t>BARRIO GRISALES Mz W CASA 16</t>
  </si>
  <si>
    <t>oscarelgordo051324@gmail.com</t>
  </si>
  <si>
    <t>DECRETO DE NOMBRAMIENTO 278  DEL 26/09/2023 Y POSESION 46</t>
  </si>
  <si>
    <t>BARRIO VILLA LILIANA  MZ LL · 330</t>
  </si>
  <si>
    <t>andrybañol24@hotmail.com</t>
  </si>
  <si>
    <t>DEPARTAMENTO ADMINISTRATIVO DE  PLANEACION</t>
  </si>
  <si>
    <t>DEPARTAMENTO ADMINJISTRATIVO DE FORTALECIMIENTO INSTITUCIONAL</t>
  </si>
  <si>
    <t>JOHN EDUAR PARRA PEÑA</t>
  </si>
  <si>
    <t>SECETARIA DE DESARROLLO ECONOMICO</t>
  </si>
  <si>
    <t>ROSA PATRICIA BUITRAGO</t>
  </si>
  <si>
    <t>DESPACHO ALCVALDE</t>
  </si>
  <si>
    <t>SECRETARIA DE GBIERNO</t>
  </si>
  <si>
    <t>SECRETARIA DE INFRAAESTRUCTURA</t>
  </si>
  <si>
    <t>DEPARTAMENTO ADMINISTRATIVO FORTALECIMIENTO INSTITUCIONAL</t>
  </si>
  <si>
    <t>GLORIA NELLY ZULUAGA</t>
  </si>
  <si>
    <t>DEPARTAMENTO ADMINJISTRATIVO DE CONTROL INTERNO DISCIPLINARIO</t>
  </si>
  <si>
    <t>ALEXANDRA ANYELY TARAPUEAZ HERNANDEZ</t>
  </si>
  <si>
    <t xml:space="preserve">JUAN CALOS BONILLA </t>
  </si>
  <si>
    <t>JOHN JAIRO  MARTINEZ CANO</t>
  </si>
  <si>
    <t>plataforma</t>
  </si>
  <si>
    <t>Los soprtes de los certificados estan ilegibles y no tiene adjunto el diploma de basica secundaria</t>
  </si>
  <si>
    <t>No tiene actualizados los documentos adicionales</t>
  </si>
  <si>
    <t>No tiene certificado de delitos sexuales ni REDAM</t>
  </si>
  <si>
    <t>NO tiene actualizados los documentos adjuntos</t>
  </si>
  <si>
    <t>No tiene adjunto el certificado de delitos sexuales</t>
  </si>
  <si>
    <t>VIGENCIA: ENERO  A   JUNIO 2025</t>
  </si>
  <si>
    <t>FECHA :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</si>
</sst>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[$$-2C0A]#,##0_ ;\-[$$-2C0A]#,##0\ "/>
    <numFmt numFmtId="165" formatCode="[$$-240A]\ #,##0"/>
    <numFmt numFmtId="166" formatCode="_(* #,##0_);_(* \(#,##0\);_(* \-??_);_(@_)"/>
    <numFmt numFmtId="167" formatCode="&quot;$ &quot;#,##0.00"/>
    <numFmt numFmtId="168" formatCode="&quot;$ &quot;#,##0_);&quot;($ &quot;#,##0\)"/>
    <numFmt numFmtId="169" formatCode="&quot;$&quot;\ #,##0_);\(&quot;$&quot;\ #,##0\)"/>
    <numFmt numFmtId="170" formatCode="_(* #,##0_);_(* \(#,##0\);_(* &quot;-&quot;??_);_(@_)"/>
    <numFmt numFmtId="171" formatCode="_ * #,##0_ ;_ * \-#,##0_ ;_ * \-??_ ;_ @_ "/>
    <numFmt numFmtId="172" formatCode="dd/mm/yyyy;@"/>
    <numFmt numFmtId="173" formatCode="&quot;$ &quot;#,##0"/>
    <numFmt numFmtId="174" formatCode="00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1"/>
      <color rgb="FF4F4F4F"/>
      <name val="Arial"/>
      <family val="2"/>
    </font>
    <font>
      <u/>
      <sz val="10"/>
      <color theme="10"/>
      <name val="Arial"/>
      <family val="2"/>
    </font>
    <font>
      <u/>
      <sz val="11"/>
      <color rgb="FF0000FF"/>
      <name val="Calibri"/>
      <family val="2"/>
      <charset val="1"/>
    </font>
    <font>
      <u/>
      <sz val="8"/>
      <color rgb="FF0000FF"/>
      <name val="Arial"/>
      <family val="2"/>
    </font>
    <font>
      <b/>
      <u/>
      <sz val="8"/>
      <color rgb="FF0000FF"/>
      <name val="Arial"/>
      <family val="2"/>
    </font>
    <font>
      <sz val="8"/>
      <color rgb="FF0000FF"/>
      <name val="Arial"/>
      <family val="2"/>
    </font>
    <font>
      <sz val="8"/>
      <color rgb="FF212121"/>
      <name val="Arial"/>
      <family val="2"/>
    </font>
    <font>
      <u/>
      <sz val="8"/>
      <name val="Arial"/>
      <family val="2"/>
    </font>
    <font>
      <u/>
      <sz val="8"/>
      <color rgb="FF0563C1"/>
      <name val="Arial"/>
      <family val="2"/>
    </font>
    <font>
      <sz val="8"/>
      <color rgb="FF8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1"/>
      <color rgb="FF000000"/>
      <name val="Arial"/>
      <family val="2"/>
    </font>
    <font>
      <sz val="11"/>
      <name val="Arial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7F7F7F"/>
        <bgColor rgb="FF666699"/>
      </patternFill>
    </fill>
    <fill>
      <patternFill patternType="solid">
        <fgColor rgb="FFFFFF00"/>
        <bgColor rgb="FFFFFFCC"/>
      </patternFill>
    </fill>
    <fill>
      <patternFill patternType="solid">
        <fgColor rgb="FF00B0F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41"/>
      </patternFill>
    </fill>
    <fill>
      <patternFill patternType="solid">
        <fgColor rgb="FFC0504D"/>
        <bgColor rgb="FF993366"/>
      </patternFill>
    </fill>
    <fill>
      <patternFill patternType="solid">
        <fgColor rgb="FFA2A2A2"/>
        <bgColor rgb="FFFFFFCC"/>
      </patternFill>
    </fill>
    <fill>
      <patternFill patternType="solid">
        <fgColor rgb="FFCCC1DA"/>
        <bgColor rgb="FFE6E0EC"/>
      </patternFill>
    </fill>
    <fill>
      <patternFill patternType="solid">
        <fgColor rgb="FF808080"/>
        <bgColor rgb="FF000000"/>
      </patternFill>
    </fill>
    <fill>
      <patternFill patternType="solid">
        <fgColor rgb="FF808080"/>
        <bgColor rgb="FFFFFFCC"/>
      </patternFill>
    </fill>
    <fill>
      <patternFill patternType="solid">
        <fgColor rgb="FF808080"/>
        <bgColor rgb="FF9999FF"/>
      </patternFill>
    </fill>
    <fill>
      <patternFill patternType="solid">
        <fgColor rgb="FFAEAAAA"/>
        <bgColor rgb="FF9999FF"/>
      </patternFill>
    </fill>
    <fill>
      <patternFill patternType="solid">
        <fgColor rgb="FFFFFFFF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FFF"/>
        <bgColor rgb="FFFFFF00"/>
      </patternFill>
    </fill>
    <fill>
      <patternFill patternType="solid">
        <fgColor rgb="FFF8CBAD"/>
        <bgColor rgb="FFFFFFCC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E6E0EC"/>
      </patternFill>
    </fill>
    <fill>
      <patternFill patternType="solid">
        <fgColor rgb="FF00B0F0"/>
        <bgColor rgb="FF000000"/>
      </patternFill>
    </fill>
    <fill>
      <patternFill patternType="solid">
        <fgColor rgb="FFFFD966"/>
        <bgColor rgb="FFFFFF00"/>
      </patternFill>
    </fill>
    <fill>
      <patternFill patternType="solid">
        <fgColor rgb="FF808080"/>
        <bgColor rgb="FF666699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2" borderId="0" applyNumberFormat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2" fillId="0" borderId="0"/>
    <xf numFmtId="43" fontId="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927">
    <xf numFmtId="0" fontId="0" fillId="0" borderId="0" xfId="0"/>
    <xf numFmtId="0" fontId="8" fillId="0" borderId="0" xfId="0" applyFont="1" applyAlignment="1" applyProtection="1">
      <alignment horizontal="center" vertical="center"/>
    </xf>
    <xf numFmtId="166" fontId="8" fillId="0" borderId="0" xfId="7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9" fontId="11" fillId="3" borderId="0" xfId="2" applyFont="1" applyFill="1" applyAlignment="1">
      <alignment vertical="center"/>
    </xf>
    <xf numFmtId="0" fontId="11" fillId="3" borderId="0" xfId="0" applyFont="1" applyFill="1"/>
    <xf numFmtId="0" fontId="13" fillId="3" borderId="24" xfId="0" applyFont="1" applyFill="1" applyBorder="1" applyAlignment="1">
      <alignment horizontal="left" wrapText="1"/>
    </xf>
    <xf numFmtId="0" fontId="13" fillId="3" borderId="28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0" fillId="0" borderId="0" xfId="0"/>
    <xf numFmtId="0" fontId="11" fillId="3" borderId="24" xfId="0" applyFont="1" applyFill="1" applyBorder="1" applyAlignment="1">
      <alignment horizontal="left" vertical="center" wrapText="1"/>
    </xf>
    <xf numFmtId="0" fontId="0" fillId="0" borderId="0" xfId="0"/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12" borderId="27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/>
    </xf>
    <xf numFmtId="0" fontId="18" fillId="4" borderId="24" xfId="4" applyFont="1" applyFill="1" applyBorder="1" applyAlignment="1">
      <alignment horizontal="left" vertical="center" wrapText="1"/>
    </xf>
    <xf numFmtId="164" fontId="18" fillId="4" borderId="24" xfId="4" applyNumberFormat="1" applyFont="1" applyFill="1" applyBorder="1" applyAlignment="1">
      <alignment vertical="center" wrapText="1"/>
    </xf>
    <xf numFmtId="167" fontId="18" fillId="4" borderId="24" xfId="4" applyNumberFormat="1" applyFont="1" applyFill="1" applyBorder="1" applyAlignment="1">
      <alignment horizontal="center" vertical="center" wrapText="1"/>
    </xf>
    <xf numFmtId="0" fontId="19" fillId="4" borderId="24" xfId="4" applyFont="1" applyFill="1" applyBorder="1" applyAlignment="1">
      <alignment horizontal="center" vertical="center" wrapText="1"/>
    </xf>
    <xf numFmtId="0" fontId="17" fillId="5" borderId="24" xfId="4" applyFont="1" applyFill="1" applyBorder="1" applyAlignment="1">
      <alignment horizontal="center" vertical="center" wrapText="1"/>
    </xf>
    <xf numFmtId="0" fontId="17" fillId="5" borderId="24" xfId="4" applyFont="1" applyFill="1" applyBorder="1" applyAlignment="1">
      <alignment vertical="center" wrapText="1"/>
    </xf>
    <xf numFmtId="168" fontId="17" fillId="5" borderId="24" xfId="7" applyNumberFormat="1" applyFont="1" applyFill="1" applyBorder="1" applyAlignment="1" applyProtection="1">
      <alignment vertical="center" wrapText="1"/>
    </xf>
    <xf numFmtId="0" fontId="16" fillId="5" borderId="24" xfId="4" applyFont="1" applyFill="1" applyBorder="1" applyAlignment="1">
      <alignment vertical="center" wrapText="1"/>
    </xf>
    <xf numFmtId="0" fontId="21" fillId="4" borderId="24" xfId="4" applyFont="1" applyFill="1" applyBorder="1" applyAlignment="1">
      <alignment horizontal="center" vertical="center" wrapText="1"/>
    </xf>
    <xf numFmtId="3" fontId="21" fillId="4" borderId="24" xfId="4" applyNumberFormat="1" applyFont="1" applyFill="1" applyBorder="1" applyAlignment="1">
      <alignment horizontal="left" vertical="center" wrapText="1"/>
    </xf>
    <xf numFmtId="167" fontId="20" fillId="4" borderId="24" xfId="4" applyNumberFormat="1" applyFont="1" applyFill="1" applyBorder="1" applyAlignment="1">
      <alignment horizontal="center" vertical="center" wrapText="1"/>
    </xf>
    <xf numFmtId="49" fontId="17" fillId="5" borderId="24" xfId="4" applyNumberFormat="1" applyFont="1" applyFill="1" applyBorder="1" applyAlignment="1">
      <alignment horizontal="left" vertical="center" wrapText="1"/>
    </xf>
    <xf numFmtId="164" fontId="17" fillId="5" borderId="24" xfId="4" applyNumberFormat="1" applyFont="1" applyFill="1" applyBorder="1" applyAlignment="1">
      <alignment horizontal="center" vertical="center" wrapText="1"/>
    </xf>
    <xf numFmtId="164" fontId="17" fillId="5" borderId="18" xfId="4" applyNumberFormat="1" applyFont="1" applyFill="1" applyBorder="1" applyAlignment="1">
      <alignment vertical="center" wrapText="1"/>
    </xf>
    <xf numFmtId="167" fontId="17" fillId="5" borderId="24" xfId="4" applyNumberFormat="1" applyFont="1" applyFill="1" applyBorder="1" applyAlignment="1">
      <alignment horizontal="center" vertical="center" wrapText="1"/>
    </xf>
    <xf numFmtId="3" fontId="17" fillId="5" borderId="24" xfId="4" applyNumberFormat="1" applyFont="1" applyFill="1" applyBorder="1" applyAlignment="1">
      <alignment horizontal="left" vertical="center" wrapText="1"/>
    </xf>
    <xf numFmtId="0" fontId="16" fillId="5" borderId="24" xfId="4" applyFont="1" applyFill="1" applyBorder="1"/>
    <xf numFmtId="0" fontId="16" fillId="5" borderId="24" xfId="0" applyFont="1" applyFill="1" applyBorder="1" applyAlignment="1">
      <alignment horizontal="center" vertical="center"/>
    </xf>
    <xf numFmtId="164" fontId="17" fillId="5" borderId="6" xfId="4" applyNumberFormat="1" applyFont="1" applyFill="1" applyBorder="1" applyAlignment="1">
      <alignment horizontal="center" vertical="center" wrapText="1"/>
    </xf>
    <xf numFmtId="3" fontId="17" fillId="5" borderId="6" xfId="4" applyNumberFormat="1" applyFont="1" applyFill="1" applyBorder="1" applyAlignment="1">
      <alignment horizontal="left" vertical="center" wrapText="1"/>
    </xf>
    <xf numFmtId="164" fontId="17" fillId="4" borderId="24" xfId="4" applyNumberFormat="1" applyFont="1" applyFill="1" applyBorder="1" applyAlignment="1">
      <alignment horizontal="center" vertical="center" wrapText="1"/>
    </xf>
    <xf numFmtId="164" fontId="17" fillId="5" borderId="9" xfId="4" applyNumberFormat="1" applyFont="1" applyFill="1" applyBorder="1" applyAlignment="1">
      <alignment vertical="center" wrapText="1"/>
    </xf>
    <xf numFmtId="0" fontId="16" fillId="5" borderId="24" xfId="0" applyFont="1" applyFill="1" applyBorder="1" applyAlignment="1">
      <alignment horizontal="left"/>
    </xf>
    <xf numFmtId="0" fontId="19" fillId="5" borderId="24" xfId="0" applyFont="1" applyFill="1" applyBorder="1" applyAlignment="1">
      <alignment horizontal="center" vertical="center"/>
    </xf>
    <xf numFmtId="0" fontId="16" fillId="5" borderId="24" xfId="4" applyFont="1" applyFill="1" applyBorder="1" applyAlignment="1">
      <alignment horizontal="left" vertical="center" wrapText="1"/>
    </xf>
    <xf numFmtId="0" fontId="16" fillId="5" borderId="13" xfId="4" applyFont="1" applyFill="1" applyBorder="1" applyAlignment="1">
      <alignment horizontal="left" vertical="center" wrapText="1"/>
    </xf>
    <xf numFmtId="168" fontId="17" fillId="5" borderId="13" xfId="7" applyNumberFormat="1" applyFont="1" applyFill="1" applyBorder="1" applyAlignment="1" applyProtection="1">
      <alignment vertical="center" wrapText="1"/>
    </xf>
    <xf numFmtId="168" fontId="17" fillId="5" borderId="8" xfId="7" applyNumberFormat="1" applyFont="1" applyFill="1" applyBorder="1" applyAlignment="1" applyProtection="1">
      <alignment vertical="center" wrapText="1"/>
    </xf>
    <xf numFmtId="0" fontId="16" fillId="5" borderId="13" xfId="4" applyFont="1" applyFill="1" applyBorder="1" applyAlignment="1">
      <alignment vertical="center" wrapText="1"/>
    </xf>
    <xf numFmtId="0" fontId="17" fillId="5" borderId="24" xfId="4" applyFont="1" applyFill="1" applyBorder="1" applyAlignment="1">
      <alignment horizontal="left" vertical="center" wrapText="1"/>
    </xf>
    <xf numFmtId="3" fontId="17" fillId="5" borderId="13" xfId="4" applyNumberFormat="1" applyFont="1" applyFill="1" applyBorder="1" applyAlignment="1">
      <alignment horizontal="left" vertical="center" wrapText="1"/>
    </xf>
    <xf numFmtId="164" fontId="17" fillId="5" borderId="13" xfId="4" applyNumberFormat="1" applyFont="1" applyFill="1" applyBorder="1" applyAlignment="1">
      <alignment horizontal="center" vertical="center" wrapText="1"/>
    </xf>
    <xf numFmtId="167" fontId="17" fillId="5" borderId="13" xfId="4" applyNumberFormat="1" applyFont="1" applyFill="1" applyBorder="1" applyAlignment="1">
      <alignment horizontal="center" vertical="center" wrapText="1"/>
    </xf>
    <xf numFmtId="164" fontId="17" fillId="5" borderId="7" xfId="4" applyNumberFormat="1" applyFont="1" applyFill="1" applyBorder="1" applyAlignment="1">
      <alignment horizontal="center" vertical="center" wrapText="1"/>
    </xf>
    <xf numFmtId="164" fontId="17" fillId="8" borderId="24" xfId="4" applyNumberFormat="1" applyFont="1" applyFill="1" applyBorder="1" applyAlignment="1">
      <alignment horizontal="center" vertical="center" wrapText="1"/>
    </xf>
    <xf numFmtId="0" fontId="16" fillId="8" borderId="24" xfId="4" applyFont="1" applyFill="1" applyBorder="1"/>
    <xf numFmtId="167" fontId="17" fillId="8" borderId="24" xfId="4" applyNumberFormat="1" applyFont="1" applyFill="1" applyBorder="1" applyAlignment="1">
      <alignment horizontal="center" vertical="center" wrapText="1"/>
    </xf>
    <xf numFmtId="168" fontId="17" fillId="8" borderId="24" xfId="7" applyNumberFormat="1" applyFont="1" applyFill="1" applyBorder="1" applyAlignment="1" applyProtection="1">
      <alignment vertical="center" wrapText="1"/>
    </xf>
    <xf numFmtId="0" fontId="16" fillId="10" borderId="24" xfId="0" applyFont="1" applyFill="1" applyBorder="1" applyAlignment="1">
      <alignment horizontal="center" vertical="center"/>
    </xf>
    <xf numFmtId="0" fontId="16" fillId="5" borderId="24" xfId="4" applyFont="1" applyFill="1" applyBorder="1" applyAlignment="1">
      <alignment horizontal="center" vertical="center" wrapText="1"/>
    </xf>
    <xf numFmtId="3" fontId="16" fillId="5" borderId="24" xfId="4" applyNumberFormat="1" applyFont="1" applyFill="1" applyBorder="1" applyAlignment="1">
      <alignment horizontal="left" vertical="center" wrapText="1"/>
    </xf>
    <xf numFmtId="0" fontId="16" fillId="4" borderId="24" xfId="4" applyFont="1" applyFill="1" applyBorder="1" applyAlignment="1">
      <alignment vertical="center" wrapText="1"/>
    </xf>
    <xf numFmtId="167" fontId="18" fillId="5" borderId="24" xfId="4" applyNumberFormat="1" applyFont="1" applyFill="1" applyBorder="1" applyAlignment="1">
      <alignment horizontal="center" vertical="center" wrapText="1"/>
    </xf>
    <xf numFmtId="168" fontId="18" fillId="8" borderId="24" xfId="7" applyNumberFormat="1" applyFont="1" applyFill="1" applyBorder="1" applyAlignment="1" applyProtection="1">
      <alignment vertical="center" wrapText="1"/>
    </xf>
    <xf numFmtId="164" fontId="17" fillId="9" borderId="24" xfId="4" applyNumberFormat="1" applyFont="1" applyFill="1" applyBorder="1" applyAlignment="1">
      <alignment horizontal="center" vertical="center" wrapText="1"/>
    </xf>
    <xf numFmtId="3" fontId="17" fillId="9" borderId="24" xfId="4" applyNumberFormat="1" applyFont="1" applyFill="1" applyBorder="1" applyAlignment="1">
      <alignment horizontal="left" vertical="center" wrapText="1"/>
    </xf>
    <xf numFmtId="0" fontId="16" fillId="9" borderId="24" xfId="4" applyFont="1" applyFill="1" applyBorder="1"/>
    <xf numFmtId="167" fontId="17" fillId="9" borderId="24" xfId="4" applyNumberFormat="1" applyFont="1" applyFill="1" applyBorder="1" applyAlignment="1">
      <alignment horizontal="center" vertical="center" wrapText="1"/>
    </xf>
    <xf numFmtId="168" fontId="17" fillId="9" borderId="24" xfId="7" applyNumberFormat="1" applyFont="1" applyFill="1" applyBorder="1" applyAlignment="1" applyProtection="1">
      <alignment vertical="center" wrapText="1"/>
    </xf>
    <xf numFmtId="0" fontId="16" fillId="9" borderId="24" xfId="4" applyFont="1" applyFill="1" applyBorder="1" applyAlignment="1">
      <alignment vertical="center" wrapText="1"/>
    </xf>
    <xf numFmtId="167" fontId="17" fillId="5" borderId="6" xfId="4" applyNumberFormat="1" applyFont="1" applyFill="1" applyBorder="1" applyAlignment="1">
      <alignment horizontal="center" vertical="center" wrapText="1"/>
    </xf>
    <xf numFmtId="164" fontId="17" fillId="5" borderId="9" xfId="4" applyNumberFormat="1" applyFont="1" applyFill="1" applyBorder="1" applyAlignment="1">
      <alignment horizontal="center" vertical="center" wrapText="1"/>
    </xf>
    <xf numFmtId="168" fontId="17" fillId="5" borderId="6" xfId="7" applyNumberFormat="1" applyFont="1" applyFill="1" applyBorder="1" applyAlignment="1" applyProtection="1">
      <alignment vertical="center" wrapText="1"/>
    </xf>
    <xf numFmtId="168" fontId="17" fillId="5" borderId="10" xfId="7" applyNumberFormat="1" applyFont="1" applyFill="1" applyBorder="1" applyAlignment="1" applyProtection="1">
      <alignment vertical="center" wrapText="1"/>
    </xf>
    <xf numFmtId="0" fontId="16" fillId="5" borderId="24" xfId="4" applyFont="1" applyFill="1" applyBorder="1" applyAlignment="1">
      <alignment horizontal="center"/>
    </xf>
    <xf numFmtId="167" fontId="16" fillId="5" borderId="24" xfId="4" applyNumberFormat="1" applyFont="1" applyFill="1" applyBorder="1" applyAlignment="1">
      <alignment horizontal="center" vertical="center" wrapText="1"/>
    </xf>
    <xf numFmtId="164" fontId="17" fillId="13" borderId="24" xfId="4" applyNumberFormat="1" applyFont="1" applyFill="1" applyBorder="1" applyAlignment="1">
      <alignment horizontal="center" vertical="center" wrapText="1"/>
    </xf>
    <xf numFmtId="164" fontId="17" fillId="13" borderId="9" xfId="4" applyNumberFormat="1" applyFont="1" applyFill="1" applyBorder="1" applyAlignment="1">
      <alignment horizontal="center" vertical="center" wrapText="1"/>
    </xf>
    <xf numFmtId="167" fontId="17" fillId="13" borderId="24" xfId="4" applyNumberFormat="1" applyFont="1" applyFill="1" applyBorder="1" applyAlignment="1">
      <alignment horizontal="center" vertical="center" wrapText="1"/>
    </xf>
    <xf numFmtId="0" fontId="16" fillId="5" borderId="10" xfId="4" applyFont="1" applyFill="1" applyBorder="1" applyAlignment="1">
      <alignment vertical="center" wrapText="1"/>
    </xf>
    <xf numFmtId="164" fontId="18" fillId="8" borderId="24" xfId="4" applyNumberFormat="1" applyFont="1" applyFill="1" applyBorder="1" applyAlignment="1">
      <alignment horizontal="center" vertical="center" wrapText="1"/>
    </xf>
    <xf numFmtId="3" fontId="18" fillId="8" borderId="24" xfId="4" applyNumberFormat="1" applyFont="1" applyFill="1" applyBorder="1" applyAlignment="1">
      <alignment horizontal="left" vertical="center" wrapText="1"/>
    </xf>
    <xf numFmtId="0" fontId="16" fillId="5" borderId="8" xfId="4" applyFont="1" applyFill="1" applyBorder="1" applyAlignment="1">
      <alignment vertical="center" wrapText="1"/>
    </xf>
    <xf numFmtId="0" fontId="16" fillId="5" borderId="6" xfId="4" applyFont="1" applyFill="1" applyBorder="1" applyAlignment="1">
      <alignment vertical="center" wrapText="1"/>
    </xf>
    <xf numFmtId="167" fontId="16" fillId="5" borderId="24" xfId="4" applyNumberFormat="1" applyFont="1" applyFill="1" applyBorder="1" applyAlignment="1">
      <alignment horizontal="center" vertical="center"/>
    </xf>
    <xf numFmtId="172" fontId="17" fillId="5" borderId="24" xfId="4" applyNumberFormat="1" applyFont="1" applyFill="1" applyBorder="1" applyAlignment="1">
      <alignment horizontal="center" vertical="center" wrapText="1"/>
    </xf>
    <xf numFmtId="167" fontId="18" fillId="8" borderId="24" xfId="4" applyNumberFormat="1" applyFont="1" applyFill="1" applyBorder="1" applyAlignment="1">
      <alignment horizontal="center" vertical="center" wrapText="1"/>
    </xf>
    <xf numFmtId="167" fontId="19" fillId="8" borderId="24" xfId="4" applyNumberFormat="1" applyFont="1" applyFill="1" applyBorder="1" applyAlignment="1">
      <alignment horizontal="center" vertical="center"/>
    </xf>
    <xf numFmtId="167" fontId="19" fillId="5" borderId="24" xfId="4" applyNumberFormat="1" applyFont="1" applyFill="1" applyBorder="1" applyAlignment="1">
      <alignment horizontal="center" vertical="center"/>
    </xf>
    <xf numFmtId="0" fontId="21" fillId="7" borderId="24" xfId="4" applyFont="1" applyFill="1" applyBorder="1" applyAlignment="1">
      <alignment horizontal="center" vertical="center" wrapText="1"/>
    </xf>
    <xf numFmtId="3" fontId="21" fillId="7" borderId="24" xfId="4" applyNumberFormat="1" applyFont="1" applyFill="1" applyBorder="1" applyAlignment="1">
      <alignment horizontal="left" vertical="center" wrapText="1"/>
    </xf>
    <xf numFmtId="164" fontId="17" fillId="7" borderId="24" xfId="4" applyNumberFormat="1" applyFont="1" applyFill="1" applyBorder="1" applyAlignment="1">
      <alignment horizontal="center" vertical="center" wrapText="1"/>
    </xf>
    <xf numFmtId="167" fontId="18" fillId="7" borderId="24" xfId="4" applyNumberFormat="1" applyFont="1" applyFill="1" applyBorder="1" applyAlignment="1">
      <alignment horizontal="center" vertical="center" wrapText="1"/>
    </xf>
    <xf numFmtId="0" fontId="16" fillId="5" borderId="7" xfId="4" applyFont="1" applyFill="1" applyBorder="1"/>
    <xf numFmtId="0" fontId="16" fillId="5" borderId="9" xfId="4" applyFont="1" applyFill="1" applyBorder="1"/>
    <xf numFmtId="164" fontId="17" fillId="5" borderId="7" xfId="4" applyNumberFormat="1" applyFont="1" applyFill="1" applyBorder="1" applyAlignment="1">
      <alignment vertical="center" wrapText="1"/>
    </xf>
    <xf numFmtId="0" fontId="11" fillId="3" borderId="24" xfId="0" applyFont="1" applyFill="1" applyBorder="1" applyAlignment="1">
      <alignment horizontal="center" vertical="center"/>
    </xf>
    <xf numFmtId="0" fontId="11" fillId="12" borderId="24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2" fillId="3" borderId="24" xfId="3" applyFont="1" applyFill="1" applyBorder="1" applyAlignment="1">
      <alignment vertical="center"/>
    </xf>
    <xf numFmtId="0" fontId="12" fillId="3" borderId="24" xfId="3" applyFont="1" applyFill="1" applyBorder="1" applyAlignment="1">
      <alignment horizontal="left" vertical="center"/>
    </xf>
    <xf numFmtId="9" fontId="11" fillId="3" borderId="24" xfId="2" applyFont="1" applyFill="1" applyBorder="1" applyAlignment="1">
      <alignment horizontal="left" vertical="center" wrapText="1"/>
    </xf>
    <xf numFmtId="0" fontId="11" fillId="3" borderId="24" xfId="0" applyFont="1" applyFill="1" applyBorder="1" applyAlignment="1">
      <alignment horizontal="left" wrapText="1"/>
    </xf>
    <xf numFmtId="0" fontId="14" fillId="3" borderId="24" xfId="0" applyFont="1" applyFill="1" applyBorder="1" applyAlignment="1">
      <alignment vertical="center" wrapText="1"/>
    </xf>
    <xf numFmtId="1" fontId="11" fillId="3" borderId="18" xfId="0" applyNumberFormat="1" applyFont="1" applyFill="1" applyBorder="1"/>
    <xf numFmtId="0" fontId="11" fillId="3" borderId="24" xfId="0" applyFont="1" applyFill="1" applyBorder="1" applyAlignment="1">
      <alignment wrapText="1"/>
    </xf>
    <xf numFmtId="1" fontId="11" fillId="3" borderId="9" xfId="0" applyNumberFormat="1" applyFont="1" applyFill="1" applyBorder="1"/>
    <xf numFmtId="1" fontId="11" fillId="3" borderId="27" xfId="0" applyNumberFormat="1" applyFont="1" applyFill="1" applyBorder="1"/>
    <xf numFmtId="1" fontId="11" fillId="3" borderId="24" xfId="0" applyNumberFormat="1" applyFont="1" applyFill="1" applyBorder="1" applyAlignment="1">
      <alignment horizontal="right"/>
    </xf>
    <xf numFmtId="1" fontId="11" fillId="3" borderId="24" xfId="0" applyNumberFormat="1" applyFont="1" applyFill="1" applyBorder="1" applyAlignment="1">
      <alignment vertical="center"/>
    </xf>
    <xf numFmtId="1" fontId="11" fillId="3" borderId="24" xfId="0" applyNumberFormat="1" applyFont="1" applyFill="1" applyBorder="1" applyAlignment="1">
      <alignment horizontal="right" vertical="center"/>
    </xf>
    <xf numFmtId="0" fontId="11" fillId="3" borderId="24" xfId="0" applyFont="1" applyFill="1" applyBorder="1" applyAlignment="1">
      <alignment horizontal="left"/>
    </xf>
    <xf numFmtId="1" fontId="11" fillId="3" borderId="24" xfId="0" applyNumberFormat="1" applyFont="1" applyFill="1" applyBorder="1"/>
    <xf numFmtId="0" fontId="15" fillId="6" borderId="24" xfId="0" applyFont="1" applyFill="1" applyBorder="1" applyAlignment="1" applyProtection="1">
      <alignment horizontal="left" wrapText="1"/>
    </xf>
    <xf numFmtId="0" fontId="11" fillId="6" borderId="24" xfId="0" applyFont="1" applyFill="1" applyBorder="1" applyAlignment="1" applyProtection="1">
      <alignment horizontal="center" vertical="center" wrapText="1"/>
    </xf>
    <xf numFmtId="0" fontId="11" fillId="6" borderId="27" xfId="0" applyFont="1" applyFill="1" applyBorder="1" applyAlignment="1" applyProtection="1">
      <alignment horizontal="center" vertical="center" wrapText="1"/>
    </xf>
    <xf numFmtId="0" fontId="11" fillId="6" borderId="24" xfId="0" applyFont="1" applyFill="1" applyBorder="1" applyAlignment="1" applyProtection="1">
      <alignment horizontal="center" vertical="center"/>
    </xf>
    <xf numFmtId="0" fontId="11" fillId="6" borderId="27" xfId="0" applyFont="1" applyFill="1" applyBorder="1" applyAlignment="1" applyProtection="1">
      <alignment horizontal="center" vertical="center"/>
    </xf>
    <xf numFmtId="0" fontId="11" fillId="3" borderId="24" xfId="0" applyFont="1" applyFill="1" applyBorder="1"/>
    <xf numFmtId="0" fontId="22" fillId="3" borderId="0" xfId="0" applyFont="1" applyFill="1"/>
    <xf numFmtId="0" fontId="11" fillId="3" borderId="24" xfId="0" applyFont="1" applyFill="1" applyBorder="1" applyAlignment="1">
      <alignment horizontal="center"/>
    </xf>
    <xf numFmtId="164" fontId="18" fillId="4" borderId="27" xfId="4" applyNumberFormat="1" applyFont="1" applyFill="1" applyBorder="1" applyAlignment="1">
      <alignment horizontal="center" vertical="center" wrapText="1"/>
    </xf>
    <xf numFmtId="167" fontId="18" fillId="4" borderId="30" xfId="4" applyNumberFormat="1" applyFont="1" applyFill="1" applyBorder="1" applyAlignment="1">
      <alignment horizontal="center" vertical="center" wrapText="1"/>
    </xf>
    <xf numFmtId="167" fontId="17" fillId="4" borderId="30" xfId="4" applyNumberFormat="1" applyFont="1" applyFill="1" applyBorder="1" applyAlignment="1">
      <alignment horizontal="center" vertical="center" wrapText="1"/>
    </xf>
    <xf numFmtId="0" fontId="19" fillId="4" borderId="30" xfId="4" applyFont="1" applyFill="1" applyBorder="1" applyAlignment="1">
      <alignment horizontal="center" vertical="center" wrapText="1"/>
    </xf>
    <xf numFmtId="172" fontId="18" fillId="4" borderId="24" xfId="4" applyNumberFormat="1" applyFont="1" applyFill="1" applyBorder="1" applyAlignment="1">
      <alignment vertical="center" wrapText="1"/>
    </xf>
    <xf numFmtId="172" fontId="18" fillId="4" borderId="24" xfId="4" applyNumberFormat="1" applyFont="1" applyFill="1" applyBorder="1" applyAlignment="1">
      <alignment horizontal="center" vertical="center" wrapText="1"/>
    </xf>
    <xf numFmtId="166" fontId="19" fillId="4" borderId="24" xfId="7" applyNumberFormat="1" applyFont="1" applyFill="1" applyBorder="1" applyAlignment="1" applyProtection="1">
      <alignment horizontal="right" vertical="center" wrapText="1"/>
    </xf>
    <xf numFmtId="166" fontId="19" fillId="4" borderId="24" xfId="7" applyNumberFormat="1" applyFont="1" applyFill="1" applyBorder="1" applyAlignment="1" applyProtection="1">
      <alignment horizontal="center" vertical="center" wrapText="1"/>
    </xf>
    <xf numFmtId="0" fontId="19" fillId="4" borderId="24" xfId="4" applyFont="1" applyFill="1" applyBorder="1" applyAlignment="1">
      <alignment horizontal="center" wrapText="1"/>
    </xf>
    <xf numFmtId="0" fontId="19" fillId="4" borderId="27" xfId="4" applyFont="1" applyFill="1" applyBorder="1" applyAlignment="1">
      <alignment horizontal="center" wrapText="1"/>
    </xf>
    <xf numFmtId="0" fontId="19" fillId="4" borderId="24" xfId="4" applyFont="1" applyFill="1" applyBorder="1" applyAlignment="1">
      <alignment horizontal="center" vertical="center"/>
    </xf>
    <xf numFmtId="0" fontId="19" fillId="4" borderId="27" xfId="4" applyFont="1" applyFill="1" applyBorder="1" applyAlignment="1">
      <alignment horizontal="center" vertical="center" wrapText="1"/>
    </xf>
    <xf numFmtId="168" fontId="17" fillId="5" borderId="30" xfId="7" applyNumberFormat="1" applyFont="1" applyFill="1" applyBorder="1" applyAlignment="1" applyProtection="1">
      <alignment vertical="center" wrapText="1"/>
    </xf>
    <xf numFmtId="0" fontId="17" fillId="5" borderId="24" xfId="0" applyFont="1" applyFill="1" applyBorder="1" applyAlignment="1">
      <alignment horizontal="right"/>
    </xf>
    <xf numFmtId="14" fontId="17" fillId="5" borderId="24" xfId="0" applyNumberFormat="1" applyFont="1" applyFill="1" applyBorder="1"/>
    <xf numFmtId="0" fontId="17" fillId="5" borderId="24" xfId="0" applyFont="1" applyFill="1" applyBorder="1"/>
    <xf numFmtId="0" fontId="21" fillId="4" borderId="27" xfId="4" applyFont="1" applyFill="1" applyBorder="1" applyAlignment="1">
      <alignment horizontal="center" vertical="center" wrapText="1"/>
    </xf>
    <xf numFmtId="167" fontId="20" fillId="4" borderId="30" xfId="4" applyNumberFormat="1" applyFont="1" applyFill="1" applyBorder="1" applyAlignment="1">
      <alignment horizontal="center" vertical="center" wrapText="1"/>
    </xf>
    <xf numFmtId="167" fontId="21" fillId="4" borderId="30" xfId="4" applyNumberFormat="1" applyFont="1" applyFill="1" applyBorder="1" applyAlignment="1">
      <alignment horizontal="center" vertical="center" wrapText="1"/>
    </xf>
    <xf numFmtId="0" fontId="21" fillId="4" borderId="30" xfId="4" applyFont="1" applyFill="1" applyBorder="1" applyAlignment="1">
      <alignment horizontal="center" vertical="center" wrapText="1"/>
    </xf>
    <xf numFmtId="172" fontId="21" fillId="4" borderId="24" xfId="4" applyNumberFormat="1" applyFont="1" applyFill="1" applyBorder="1" applyAlignment="1">
      <alignment vertical="center" wrapText="1"/>
    </xf>
    <xf numFmtId="172" fontId="21" fillId="4" borderId="24" xfId="4" applyNumberFormat="1" applyFont="1" applyFill="1" applyBorder="1" applyAlignment="1">
      <alignment horizontal="center" vertical="center" wrapText="1"/>
    </xf>
    <xf numFmtId="0" fontId="16" fillId="4" borderId="24" xfId="4" applyFont="1" applyFill="1" applyBorder="1" applyAlignment="1">
      <alignment horizontal="center" vertical="center" wrapText="1"/>
    </xf>
    <xf numFmtId="166" fontId="16" fillId="4" borderId="24" xfId="7" applyNumberFormat="1" applyFont="1" applyFill="1" applyBorder="1" applyAlignment="1" applyProtection="1">
      <alignment horizontal="right" vertical="center" wrapText="1"/>
    </xf>
    <xf numFmtId="0" fontId="17" fillId="4" borderId="24" xfId="0" applyFont="1" applyFill="1" applyBorder="1" applyAlignment="1">
      <alignment horizontal="right"/>
    </xf>
    <xf numFmtId="14" fontId="17" fillId="4" borderId="24" xfId="0" applyNumberFormat="1" applyFont="1" applyFill="1" applyBorder="1"/>
    <xf numFmtId="0" fontId="17" fillId="4" borderId="24" xfId="0" applyFont="1" applyFill="1" applyBorder="1"/>
    <xf numFmtId="0" fontId="16" fillId="4" borderId="24" xfId="4" applyFont="1" applyFill="1" applyBorder="1" applyAlignment="1">
      <alignment horizontal="center" wrapText="1"/>
    </xf>
    <xf numFmtId="0" fontId="16" fillId="4" borderId="27" xfId="4" applyFont="1" applyFill="1" applyBorder="1" applyAlignment="1">
      <alignment horizontal="center" wrapText="1"/>
    </xf>
    <xf numFmtId="164" fontId="17" fillId="5" borderId="27" xfId="4" applyNumberFormat="1" applyFont="1" applyFill="1" applyBorder="1" applyAlignment="1">
      <alignment horizontal="center" vertical="center" wrapText="1"/>
    </xf>
    <xf numFmtId="0" fontId="16" fillId="5" borderId="30" xfId="4" applyFont="1" applyFill="1" applyBorder="1" applyAlignment="1">
      <alignment vertical="center" wrapText="1"/>
    </xf>
    <xf numFmtId="172" fontId="17" fillId="5" borderId="24" xfId="4" applyNumberFormat="1" applyFont="1" applyFill="1" applyBorder="1" applyAlignment="1">
      <alignment vertical="center" wrapText="1"/>
    </xf>
    <xf numFmtId="166" fontId="16" fillId="5" borderId="24" xfId="7" applyNumberFormat="1" applyFont="1" applyFill="1" applyBorder="1" applyAlignment="1" applyProtection="1">
      <alignment horizontal="right" vertical="center" wrapText="1"/>
    </xf>
    <xf numFmtId="14" fontId="17" fillId="5" borderId="24" xfId="0" applyNumberFormat="1" applyFont="1" applyFill="1" applyBorder="1" applyAlignment="1">
      <alignment horizontal="right"/>
    </xf>
    <xf numFmtId="14" fontId="16" fillId="5" borderId="24" xfId="4" applyNumberFormat="1" applyFont="1" applyFill="1" applyBorder="1" applyAlignment="1">
      <alignment horizontal="center" vertical="center" wrapText="1"/>
    </xf>
    <xf numFmtId="14" fontId="16" fillId="5" borderId="24" xfId="4" applyNumberFormat="1" applyFont="1" applyFill="1" applyBorder="1" applyAlignment="1">
      <alignment horizontal="center" wrapText="1"/>
    </xf>
    <xf numFmtId="14" fontId="16" fillId="5" borderId="27" xfId="4" applyNumberFormat="1" applyFont="1" applyFill="1" applyBorder="1" applyAlignment="1">
      <alignment horizontal="center" wrapText="1"/>
    </xf>
    <xf numFmtId="0" fontId="16" fillId="5" borderId="24" xfId="4" applyFont="1" applyFill="1" applyBorder="1" applyAlignment="1">
      <alignment horizontal="justify" vertical="center" wrapText="1"/>
    </xf>
    <xf numFmtId="0" fontId="16" fillId="5" borderId="27" xfId="4" applyFont="1" applyFill="1" applyBorder="1" applyAlignment="1">
      <alignment vertical="center" wrapText="1"/>
    </xf>
    <xf numFmtId="167" fontId="17" fillId="5" borderId="30" xfId="4" applyNumberFormat="1" applyFont="1" applyFill="1" applyBorder="1" applyAlignment="1">
      <alignment horizontal="center" vertical="center" wrapText="1"/>
    </xf>
    <xf numFmtId="0" fontId="25" fillId="5" borderId="24" xfId="8" applyFont="1" applyFill="1" applyBorder="1" applyAlignment="1" applyProtection="1">
      <alignment horizontal="center" vertical="center" wrapText="1"/>
    </xf>
    <xf numFmtId="0" fontId="16" fillId="5" borderId="24" xfId="4" applyFont="1" applyFill="1" applyBorder="1" applyAlignment="1">
      <alignment horizontal="center" wrapText="1"/>
    </xf>
    <xf numFmtId="0" fontId="16" fillId="5" borderId="27" xfId="4" applyFont="1" applyFill="1" applyBorder="1" applyAlignment="1">
      <alignment horizontal="center" wrapText="1"/>
    </xf>
    <xf numFmtId="164" fontId="17" fillId="4" borderId="27" xfId="4" applyNumberFormat="1" applyFont="1" applyFill="1" applyBorder="1" applyAlignment="1">
      <alignment horizontal="center" vertical="center" wrapText="1"/>
    </xf>
    <xf numFmtId="168" fontId="17" fillId="4" borderId="30" xfId="7" applyNumberFormat="1" applyFont="1" applyFill="1" applyBorder="1" applyAlignment="1" applyProtection="1">
      <alignment vertical="center" wrapText="1"/>
    </xf>
    <xf numFmtId="0" fontId="16" fillId="4" borderId="24" xfId="4" applyFont="1" applyFill="1" applyBorder="1" applyAlignment="1">
      <alignment horizontal="justify" vertical="center" wrapText="1"/>
    </xf>
    <xf numFmtId="0" fontId="26" fillId="5" borderId="24" xfId="8" applyFont="1" applyFill="1" applyBorder="1" applyAlignment="1" applyProtection="1">
      <alignment horizontal="center" vertical="center" wrapText="1"/>
    </xf>
    <xf numFmtId="0" fontId="17" fillId="5" borderId="27" xfId="4" applyFont="1" applyFill="1" applyBorder="1" applyAlignment="1">
      <alignment horizontal="center" wrapText="1"/>
    </xf>
    <xf numFmtId="0" fontId="17" fillId="5" borderId="27" xfId="4" applyFont="1" applyFill="1" applyBorder="1" applyAlignment="1">
      <alignment vertical="center" wrapText="1"/>
    </xf>
    <xf numFmtId="14" fontId="17" fillId="5" borderId="24" xfId="4" applyNumberFormat="1" applyFont="1" applyFill="1" applyBorder="1" applyAlignment="1">
      <alignment horizontal="center" vertical="center" wrapText="1"/>
    </xf>
    <xf numFmtId="0" fontId="17" fillId="5" borderId="24" xfId="8" applyFont="1" applyFill="1" applyBorder="1" applyAlignment="1" applyProtection="1">
      <alignment vertical="center" wrapText="1"/>
    </xf>
    <xf numFmtId="0" fontId="16" fillId="5" borderId="24" xfId="0" applyFont="1" applyFill="1" applyBorder="1" applyAlignment="1">
      <alignment horizontal="justify" vertical="center" wrapText="1"/>
    </xf>
    <xf numFmtId="166" fontId="17" fillId="5" borderId="24" xfId="7" applyNumberFormat="1" applyFont="1" applyFill="1" applyBorder="1" applyAlignment="1" applyProtection="1">
      <alignment horizontal="right" vertical="center" wrapText="1"/>
    </xf>
    <xf numFmtId="0" fontId="16" fillId="5" borderId="24" xfId="0" applyFont="1" applyFill="1" applyBorder="1" applyAlignment="1">
      <alignment wrapText="1"/>
    </xf>
    <xf numFmtId="0" fontId="16" fillId="5" borderId="24" xfId="4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right"/>
    </xf>
    <xf numFmtId="14" fontId="17" fillId="5" borderId="13" xfId="0" applyNumberFormat="1" applyFont="1" applyFill="1" applyBorder="1"/>
    <xf numFmtId="0" fontId="17" fillId="5" borderId="13" xfId="0" applyFont="1" applyFill="1" applyBorder="1"/>
    <xf numFmtId="0" fontId="16" fillId="5" borderId="13" xfId="4" applyFont="1" applyFill="1" applyBorder="1" applyAlignment="1">
      <alignment horizontal="center" wrapText="1"/>
    </xf>
    <xf numFmtId="0" fontId="16" fillId="5" borderId="24" xfId="0" applyFont="1" applyFill="1" applyBorder="1"/>
    <xf numFmtId="14" fontId="17" fillId="5" borderId="27" xfId="0" applyNumberFormat="1" applyFont="1" applyFill="1" applyBorder="1"/>
    <xf numFmtId="0" fontId="16" fillId="5" borderId="24" xfId="0" applyFont="1" applyFill="1" applyBorder="1" applyAlignment="1">
      <alignment horizontal="justify" vertical="center"/>
    </xf>
    <xf numFmtId="0" fontId="16" fillId="5" borderId="24" xfId="0" applyFont="1" applyFill="1" applyBorder="1" applyAlignment="1">
      <alignment horizontal="center" vertical="center" wrapText="1"/>
    </xf>
    <xf numFmtId="0" fontId="25" fillId="5" borderId="0" xfId="8" applyFont="1" applyFill="1" applyBorder="1" applyProtection="1"/>
    <xf numFmtId="0" fontId="28" fillId="5" borderId="24" xfId="0" applyFont="1" applyFill="1" applyBorder="1" applyAlignment="1">
      <alignment horizontal="justify" vertical="center"/>
    </xf>
    <xf numFmtId="0" fontId="16" fillId="5" borderId="24" xfId="4" applyFont="1" applyFill="1" applyBorder="1" applyAlignment="1">
      <alignment vertical="center"/>
    </xf>
    <xf numFmtId="0" fontId="25" fillId="5" borderId="0" xfId="8" applyFont="1" applyFill="1" applyBorder="1" applyAlignment="1" applyProtection="1">
      <alignment horizontal="center" vertical="center" wrapText="1"/>
    </xf>
    <xf numFmtId="0" fontId="17" fillId="5" borderId="30" xfId="4" applyFont="1" applyFill="1" applyBorder="1" applyAlignment="1">
      <alignment vertical="center" wrapText="1"/>
    </xf>
    <xf numFmtId="172" fontId="17" fillId="4" borderId="24" xfId="4" applyNumberFormat="1" applyFont="1" applyFill="1" applyBorder="1" applyAlignment="1">
      <alignment vertical="center" wrapText="1"/>
    </xf>
    <xf numFmtId="172" fontId="17" fillId="4" borderId="24" xfId="4" applyNumberFormat="1" applyFont="1" applyFill="1" applyBorder="1" applyAlignment="1">
      <alignment horizontal="center" vertical="center" wrapText="1"/>
    </xf>
    <xf numFmtId="0" fontId="16" fillId="4" borderId="27" xfId="4" applyFont="1" applyFill="1" applyBorder="1" applyAlignment="1">
      <alignment vertical="center" wrapText="1"/>
    </xf>
    <xf numFmtId="168" fontId="18" fillId="8" borderId="30" xfId="7" applyNumberFormat="1" applyFont="1" applyFill="1" applyBorder="1" applyAlignment="1" applyProtection="1">
      <alignment vertical="center" wrapText="1"/>
    </xf>
    <xf numFmtId="164" fontId="17" fillId="8" borderId="27" xfId="4" applyNumberFormat="1" applyFont="1" applyFill="1" applyBorder="1" applyAlignment="1">
      <alignment horizontal="center" vertical="center" wrapText="1"/>
    </xf>
    <xf numFmtId="168" fontId="17" fillId="8" borderId="30" xfId="7" applyNumberFormat="1" applyFont="1" applyFill="1" applyBorder="1" applyAlignment="1" applyProtection="1">
      <alignment vertical="center" wrapText="1"/>
    </xf>
    <xf numFmtId="0" fontId="26" fillId="5" borderId="0" xfId="8" applyFont="1" applyFill="1" applyBorder="1" applyProtection="1"/>
    <xf numFmtId="0" fontId="19" fillId="5" borderId="24" xfId="4" applyFont="1" applyFill="1" applyBorder="1" applyAlignment="1">
      <alignment vertical="center" wrapText="1"/>
    </xf>
    <xf numFmtId="164" fontId="17" fillId="9" borderId="27" xfId="4" applyNumberFormat="1" applyFont="1" applyFill="1" applyBorder="1" applyAlignment="1">
      <alignment horizontal="center" vertical="center" wrapText="1"/>
    </xf>
    <xf numFmtId="167" fontId="17" fillId="9" borderId="30" xfId="4" applyNumberFormat="1" applyFont="1" applyFill="1" applyBorder="1" applyAlignment="1">
      <alignment horizontal="center" vertical="center" wrapText="1"/>
    </xf>
    <xf numFmtId="168" fontId="17" fillId="9" borderId="30" xfId="7" applyNumberFormat="1" applyFont="1" applyFill="1" applyBorder="1" applyAlignment="1" applyProtection="1">
      <alignment vertical="center" wrapText="1"/>
    </xf>
    <xf numFmtId="165" fontId="17" fillId="9" borderId="30" xfId="7" applyNumberFormat="1" applyFont="1" applyFill="1" applyBorder="1" applyAlignment="1" applyProtection="1">
      <alignment vertical="center" wrapText="1"/>
    </xf>
    <xf numFmtId="0" fontId="16" fillId="9" borderId="30" xfId="4" applyFont="1" applyFill="1" applyBorder="1" applyAlignment="1">
      <alignment vertical="center" wrapText="1"/>
    </xf>
    <xf numFmtId="172" fontId="17" fillId="9" borderId="24" xfId="4" applyNumberFormat="1" applyFont="1" applyFill="1" applyBorder="1" applyAlignment="1">
      <alignment vertical="center" wrapText="1"/>
    </xf>
    <xf numFmtId="172" fontId="17" fillId="9" borderId="24" xfId="4" applyNumberFormat="1" applyFont="1" applyFill="1" applyBorder="1" applyAlignment="1">
      <alignment horizontal="center" vertical="center" wrapText="1"/>
    </xf>
    <xf numFmtId="0" fontId="16" fillId="9" borderId="24" xfId="4" applyFont="1" applyFill="1" applyBorder="1" applyAlignment="1">
      <alignment horizontal="center" vertical="center" wrapText="1"/>
    </xf>
    <xf numFmtId="166" fontId="16" fillId="9" borderId="24" xfId="7" applyNumberFormat="1" applyFont="1" applyFill="1" applyBorder="1" applyAlignment="1" applyProtection="1">
      <alignment horizontal="right" vertical="center" wrapText="1"/>
    </xf>
    <xf numFmtId="14" fontId="17" fillId="9" borderId="24" xfId="0" applyNumberFormat="1" applyFont="1" applyFill="1" applyBorder="1" applyAlignment="1">
      <alignment horizontal="right"/>
    </xf>
    <xf numFmtId="14" fontId="17" fillId="9" borderId="24" xfId="0" applyNumberFormat="1" applyFont="1" applyFill="1" applyBorder="1"/>
    <xf numFmtId="0" fontId="17" fillId="9" borderId="24" xfId="0" applyFont="1" applyFill="1" applyBorder="1"/>
    <xf numFmtId="0" fontId="16" fillId="9" borderId="24" xfId="4" applyFont="1" applyFill="1" applyBorder="1" applyAlignment="1">
      <alignment horizontal="center" wrapText="1"/>
    </xf>
    <xf numFmtId="0" fontId="16" fillId="9" borderId="27" xfId="4" applyFont="1" applyFill="1" applyBorder="1" applyAlignment="1">
      <alignment horizontal="center" wrapText="1"/>
    </xf>
    <xf numFmtId="0" fontId="16" fillId="9" borderId="24" xfId="4" applyFont="1" applyFill="1" applyBorder="1" applyAlignment="1">
      <alignment horizontal="justify" vertical="center" wrapText="1"/>
    </xf>
    <xf numFmtId="0" fontId="16" fillId="9" borderId="27" xfId="4" applyFont="1" applyFill="1" applyBorder="1" applyAlignment="1">
      <alignment vertical="center" wrapText="1"/>
    </xf>
    <xf numFmtId="0" fontId="17" fillId="9" borderId="24" xfId="0" applyFont="1" applyFill="1" applyBorder="1" applyAlignment="1">
      <alignment horizontal="right"/>
    </xf>
    <xf numFmtId="0" fontId="16" fillId="8" borderId="24" xfId="4" applyFont="1" applyFill="1" applyBorder="1" applyAlignment="1">
      <alignment vertical="center" wrapText="1"/>
    </xf>
    <xf numFmtId="0" fontId="16" fillId="8" borderId="24" xfId="4" applyFont="1" applyFill="1" applyBorder="1" applyAlignment="1">
      <alignment horizontal="center" vertical="center" wrapText="1"/>
    </xf>
    <xf numFmtId="0" fontId="25" fillId="8" borderId="24" xfId="8" applyFont="1" applyFill="1" applyBorder="1" applyAlignment="1" applyProtection="1">
      <alignment horizontal="center" vertical="center" wrapText="1"/>
    </xf>
    <xf numFmtId="0" fontId="16" fillId="9" borderId="24" xfId="4" applyFont="1" applyFill="1" applyBorder="1" applyAlignment="1">
      <alignment horizontal="left" vertical="center" wrapText="1"/>
    </xf>
    <xf numFmtId="14" fontId="16" fillId="9" borderId="24" xfId="4" applyNumberFormat="1" applyFont="1" applyFill="1" applyBorder="1" applyAlignment="1">
      <alignment horizontal="center" vertical="center" wrapText="1"/>
    </xf>
    <xf numFmtId="0" fontId="25" fillId="9" borderId="24" xfId="8" applyFont="1" applyFill="1" applyBorder="1" applyAlignment="1" applyProtection="1">
      <alignment horizontal="center" vertical="center" wrapText="1"/>
    </xf>
    <xf numFmtId="0" fontId="16" fillId="15" borderId="24" xfId="4" applyFont="1" applyFill="1" applyBorder="1" applyAlignment="1">
      <alignment vertical="center" wrapText="1"/>
    </xf>
    <xf numFmtId="0" fontId="16" fillId="15" borderId="24" xfId="4" applyFont="1" applyFill="1" applyBorder="1" applyAlignment="1">
      <alignment horizontal="center" vertical="center" wrapText="1"/>
    </xf>
    <xf numFmtId="0" fontId="16" fillId="5" borderId="18" xfId="4" applyFont="1" applyFill="1" applyBorder="1" applyAlignment="1">
      <alignment vertical="center" wrapText="1"/>
    </xf>
    <xf numFmtId="0" fontId="16" fillId="5" borderId="5" xfId="4" applyFont="1" applyFill="1" applyBorder="1" applyAlignment="1">
      <alignment vertical="center" wrapText="1"/>
    </xf>
    <xf numFmtId="0" fontId="16" fillId="5" borderId="24" xfId="4" applyFont="1" applyFill="1" applyBorder="1" applyAlignment="1">
      <alignment horizontal="justify" vertical="center"/>
    </xf>
    <xf numFmtId="0" fontId="16" fillId="5" borderId="27" xfId="4" applyFont="1" applyFill="1" applyBorder="1" applyAlignment="1">
      <alignment horizontal="center" vertical="center" wrapText="1"/>
    </xf>
    <xf numFmtId="164" fontId="16" fillId="5" borderId="27" xfId="4" applyNumberFormat="1" applyFont="1" applyFill="1" applyBorder="1" applyAlignment="1">
      <alignment horizontal="center" vertical="center" wrapText="1"/>
    </xf>
    <xf numFmtId="167" fontId="16" fillId="5" borderId="30" xfId="4" applyNumberFormat="1" applyFont="1" applyFill="1" applyBorder="1" applyAlignment="1">
      <alignment horizontal="center" vertical="center" wrapText="1"/>
    </xf>
    <xf numFmtId="172" fontId="16" fillId="5" borderId="24" xfId="4" applyNumberFormat="1" applyFont="1" applyFill="1" applyBorder="1" applyAlignment="1">
      <alignment vertical="center" wrapText="1"/>
    </xf>
    <xf numFmtId="172" fontId="16" fillId="5" borderId="24" xfId="4" applyNumberFormat="1" applyFont="1" applyFill="1" applyBorder="1" applyAlignment="1">
      <alignment horizontal="center" vertical="center" wrapText="1"/>
    </xf>
    <xf numFmtId="166" fontId="16" fillId="5" borderId="0" xfId="7" applyNumberFormat="1" applyFont="1" applyFill="1" applyBorder="1" applyAlignment="1" applyProtection="1">
      <alignment horizontal="right" vertical="center" wrapText="1"/>
    </xf>
    <xf numFmtId="14" fontId="16" fillId="5" borderId="27" xfId="4" applyNumberFormat="1" applyFont="1" applyFill="1" applyBorder="1" applyAlignment="1">
      <alignment vertical="center" wrapText="1"/>
    </xf>
    <xf numFmtId="14" fontId="16" fillId="5" borderId="27" xfId="4" applyNumberFormat="1" applyFont="1" applyFill="1" applyBorder="1" applyAlignment="1">
      <alignment horizontal="center" vertical="center" wrapText="1"/>
    </xf>
    <xf numFmtId="14" fontId="16" fillId="5" borderId="24" xfId="4" applyNumberFormat="1" applyFont="1" applyFill="1" applyBorder="1" applyAlignment="1">
      <alignment vertical="center" wrapText="1"/>
    </xf>
    <xf numFmtId="166" fontId="16" fillId="8" borderId="24" xfId="7" applyNumberFormat="1" applyFont="1" applyFill="1" applyBorder="1" applyAlignment="1" applyProtection="1">
      <alignment horizontal="right" vertical="center" wrapText="1"/>
    </xf>
    <xf numFmtId="0" fontId="17" fillId="8" borderId="24" xfId="0" applyFont="1" applyFill="1" applyBorder="1" applyAlignment="1">
      <alignment horizontal="right"/>
    </xf>
    <xf numFmtId="14" fontId="17" fillId="8" borderId="24" xfId="0" applyNumberFormat="1" applyFont="1" applyFill="1" applyBorder="1"/>
    <xf numFmtId="0" fontId="17" fillId="8" borderId="24" xfId="0" applyFont="1" applyFill="1" applyBorder="1"/>
    <xf numFmtId="172" fontId="17" fillId="5" borderId="6" xfId="4" applyNumberFormat="1" applyFont="1" applyFill="1" applyBorder="1" applyAlignment="1">
      <alignment horizontal="center" vertical="center" wrapText="1"/>
    </xf>
    <xf numFmtId="0" fontId="17" fillId="5" borderId="30" xfId="4" applyFont="1" applyFill="1" applyBorder="1" applyAlignment="1">
      <alignment horizontal="left" vertical="center" wrapText="1"/>
    </xf>
    <xf numFmtId="14" fontId="17" fillId="5" borderId="24" xfId="0" applyNumberFormat="1" applyFont="1" applyFill="1" applyBorder="1" applyAlignment="1">
      <alignment wrapText="1"/>
    </xf>
    <xf numFmtId="0" fontId="17" fillId="5" borderId="24" xfId="0" applyFont="1" applyFill="1" applyBorder="1" applyAlignment="1">
      <alignment wrapText="1"/>
    </xf>
    <xf numFmtId="0" fontId="17" fillId="5" borderId="24" xfId="4" applyFont="1" applyFill="1" applyBorder="1" applyAlignment="1">
      <alignment horizontal="center" wrapText="1"/>
    </xf>
    <xf numFmtId="0" fontId="17" fillId="5" borderId="27" xfId="4" applyFont="1" applyFill="1" applyBorder="1" applyAlignment="1">
      <alignment horizontal="left" vertical="center" wrapText="1"/>
    </xf>
    <xf numFmtId="0" fontId="25" fillId="15" borderId="24" xfId="8" applyFont="1" applyFill="1" applyBorder="1" applyAlignment="1" applyProtection="1">
      <alignment horizontal="center" vertical="center" wrapText="1"/>
    </xf>
    <xf numFmtId="14" fontId="16" fillId="5" borderId="24" xfId="0" applyNumberFormat="1" applyFont="1" applyFill="1" applyBorder="1"/>
    <xf numFmtId="172" fontId="17" fillId="5" borderId="13" xfId="4" applyNumberFormat="1" applyFont="1" applyFill="1" applyBorder="1" applyAlignment="1">
      <alignment vertical="center" wrapText="1"/>
    </xf>
    <xf numFmtId="172" fontId="17" fillId="5" borderId="13" xfId="4" applyNumberFormat="1" applyFont="1" applyFill="1" applyBorder="1" applyAlignment="1">
      <alignment horizontal="center" vertical="center" wrapText="1"/>
    </xf>
    <xf numFmtId="0" fontId="16" fillId="5" borderId="13" xfId="4" applyFont="1" applyFill="1" applyBorder="1" applyAlignment="1">
      <alignment horizontal="center" vertical="center" wrapText="1"/>
    </xf>
    <xf numFmtId="0" fontId="25" fillId="5" borderId="13" xfId="8" applyFont="1" applyFill="1" applyBorder="1" applyAlignment="1" applyProtection="1">
      <alignment horizontal="center" vertical="center" wrapText="1"/>
    </xf>
    <xf numFmtId="166" fontId="16" fillId="5" borderId="13" xfId="7" applyNumberFormat="1" applyFont="1" applyFill="1" applyBorder="1" applyAlignment="1" applyProtection="1">
      <alignment horizontal="right" vertical="center" wrapText="1"/>
    </xf>
    <xf numFmtId="172" fontId="17" fillId="5" borderId="6" xfId="4" applyNumberFormat="1" applyFont="1" applyFill="1" applyBorder="1" applyAlignment="1">
      <alignment vertical="center" wrapText="1"/>
    </xf>
    <xf numFmtId="0" fontId="16" fillId="5" borderId="6" xfId="4" applyFont="1" applyFill="1" applyBorder="1" applyAlignment="1">
      <alignment horizontal="center" vertical="center" wrapText="1"/>
    </xf>
    <xf numFmtId="0" fontId="25" fillId="5" borderId="6" xfId="8" applyFont="1" applyFill="1" applyBorder="1" applyAlignment="1" applyProtection="1">
      <alignment horizontal="center" vertical="center" wrapText="1"/>
    </xf>
    <xf numFmtId="0" fontId="16" fillId="5" borderId="6" xfId="4" applyFont="1" applyFill="1" applyBorder="1" applyAlignment="1">
      <alignment horizontal="left" vertical="center" wrapText="1"/>
    </xf>
    <xf numFmtId="166" fontId="16" fillId="5" borderId="6" xfId="7" applyNumberFormat="1" applyFont="1" applyFill="1" applyBorder="1" applyAlignment="1" applyProtection="1">
      <alignment horizontal="right" vertical="center" wrapText="1"/>
    </xf>
    <xf numFmtId="0" fontId="17" fillId="5" borderId="6" xfId="0" applyFont="1" applyFill="1" applyBorder="1" applyAlignment="1">
      <alignment horizontal="right"/>
    </xf>
    <xf numFmtId="14" fontId="17" fillId="5" borderId="6" xfId="0" applyNumberFormat="1" applyFont="1" applyFill="1" applyBorder="1"/>
    <xf numFmtId="0" fontId="17" fillId="5" borderId="6" xfId="0" applyFont="1" applyFill="1" applyBorder="1"/>
    <xf numFmtId="0" fontId="16" fillId="5" borderId="6" xfId="4" applyFont="1" applyFill="1" applyBorder="1" applyAlignment="1">
      <alignment horizontal="center" wrapText="1"/>
    </xf>
    <xf numFmtId="0" fontId="16" fillId="5" borderId="27" xfId="4" applyFont="1" applyFill="1" applyBorder="1"/>
    <xf numFmtId="164" fontId="18" fillId="8" borderId="27" xfId="4" applyNumberFormat="1" applyFont="1" applyFill="1" applyBorder="1" applyAlignment="1">
      <alignment horizontal="center" vertical="center" wrapText="1"/>
    </xf>
    <xf numFmtId="0" fontId="19" fillId="8" borderId="27" xfId="4" applyFont="1" applyFill="1" applyBorder="1"/>
    <xf numFmtId="0" fontId="21" fillId="7" borderId="27" xfId="4" applyFont="1" applyFill="1" applyBorder="1" applyAlignment="1">
      <alignment horizontal="center" vertical="center" wrapText="1"/>
    </xf>
    <xf numFmtId="167" fontId="18" fillId="7" borderId="30" xfId="4" applyNumberFormat="1" applyFont="1" applyFill="1" applyBorder="1" applyAlignment="1">
      <alignment horizontal="center" vertical="center" wrapText="1"/>
    </xf>
    <xf numFmtId="167" fontId="17" fillId="7" borderId="30" xfId="4" applyNumberFormat="1" applyFont="1" applyFill="1" applyBorder="1" applyAlignment="1">
      <alignment horizontal="center" vertical="center" wrapText="1"/>
    </xf>
    <xf numFmtId="0" fontId="21" fillId="7" borderId="30" xfId="4" applyFont="1" applyFill="1" applyBorder="1" applyAlignment="1">
      <alignment horizontal="center" vertical="center" wrapText="1"/>
    </xf>
    <xf numFmtId="172" fontId="21" fillId="7" borderId="24" xfId="4" applyNumberFormat="1" applyFont="1" applyFill="1" applyBorder="1" applyAlignment="1">
      <alignment vertical="center" wrapText="1"/>
    </xf>
    <xf numFmtId="172" fontId="21" fillId="7" borderId="24" xfId="4" applyNumberFormat="1" applyFont="1" applyFill="1" applyBorder="1" applyAlignment="1">
      <alignment horizontal="center" vertical="center" wrapText="1"/>
    </xf>
    <xf numFmtId="0" fontId="16" fillId="7" borderId="24" xfId="4" applyFont="1" applyFill="1" applyBorder="1" applyAlignment="1">
      <alignment vertical="center" wrapText="1"/>
    </xf>
    <xf numFmtId="0" fontId="16" fillId="7" borderId="24" xfId="4" applyFont="1" applyFill="1" applyBorder="1" applyAlignment="1">
      <alignment horizontal="center" vertical="center" wrapText="1"/>
    </xf>
    <xf numFmtId="166" fontId="16" fillId="7" borderId="24" xfId="7" applyNumberFormat="1" applyFont="1" applyFill="1" applyBorder="1" applyAlignment="1" applyProtection="1">
      <alignment horizontal="right" vertical="center" wrapText="1"/>
    </xf>
    <xf numFmtId="0" fontId="17" fillId="7" borderId="24" xfId="0" applyFont="1" applyFill="1" applyBorder="1" applyAlignment="1">
      <alignment horizontal="right"/>
    </xf>
    <xf numFmtId="14" fontId="17" fillId="7" borderId="24" xfId="0" applyNumberFormat="1" applyFont="1" applyFill="1" applyBorder="1"/>
    <xf numFmtId="0" fontId="17" fillId="7" borderId="24" xfId="0" applyFont="1" applyFill="1" applyBorder="1"/>
    <xf numFmtId="0" fontId="16" fillId="7" borderId="24" xfId="4" applyFont="1" applyFill="1" applyBorder="1" applyAlignment="1">
      <alignment horizontal="center" wrapText="1"/>
    </xf>
    <xf numFmtId="0" fontId="16" fillId="7" borderId="27" xfId="4" applyFont="1" applyFill="1" applyBorder="1" applyAlignment="1">
      <alignment horizontal="center" wrapText="1"/>
    </xf>
    <xf numFmtId="14" fontId="16" fillId="5" borderId="24" xfId="4" applyNumberFormat="1" applyFont="1" applyFill="1" applyBorder="1"/>
    <xf numFmtId="0" fontId="16" fillId="5" borderId="27" xfId="4" applyFont="1" applyFill="1" applyBorder="1" applyAlignment="1">
      <alignment horizontal="center"/>
    </xf>
    <xf numFmtId="0" fontId="16" fillId="5" borderId="24" xfId="4" applyFont="1" applyFill="1" applyBorder="1" applyAlignment="1">
      <alignment wrapText="1"/>
    </xf>
    <xf numFmtId="0" fontId="16" fillId="8" borderId="27" xfId="4" applyFont="1" applyFill="1" applyBorder="1"/>
    <xf numFmtId="0" fontId="29" fillId="5" borderId="24" xfId="8" applyFont="1" applyFill="1" applyBorder="1" applyAlignment="1" applyProtection="1">
      <alignment horizontal="center" vertical="center" wrapText="1"/>
    </xf>
    <xf numFmtId="14" fontId="17" fillId="5" borderId="24" xfId="4" applyNumberFormat="1" applyFont="1" applyFill="1" applyBorder="1" applyAlignment="1">
      <alignment vertical="center" wrapText="1"/>
    </xf>
    <xf numFmtId="164" fontId="17" fillId="5" borderId="27" xfId="4" applyNumberFormat="1" applyFont="1" applyFill="1" applyBorder="1" applyAlignment="1">
      <alignment vertical="center" wrapText="1"/>
    </xf>
    <xf numFmtId="0" fontId="25" fillId="5" borderId="24" xfId="8" applyFont="1" applyFill="1" applyBorder="1" applyProtection="1"/>
    <xf numFmtId="14" fontId="17" fillId="5" borderId="6" xfId="0" applyNumberFormat="1" applyFont="1" applyFill="1" applyBorder="1" applyAlignment="1">
      <alignment horizontal="right"/>
    </xf>
    <xf numFmtId="14" fontId="16" fillId="5" borderId="6" xfId="4" applyNumberFormat="1" applyFont="1" applyFill="1" applyBorder="1" applyAlignment="1">
      <alignment horizontal="center" vertical="center" wrapText="1"/>
    </xf>
    <xf numFmtId="0" fontId="16" fillId="5" borderId="9" xfId="4" applyFont="1" applyFill="1" applyBorder="1" applyAlignment="1">
      <alignment horizontal="center"/>
    </xf>
    <xf numFmtId="0" fontId="16" fillId="10" borderId="24" xfId="4" applyFont="1" applyFill="1" applyBorder="1" applyAlignment="1">
      <alignment vertical="center" wrapText="1"/>
    </xf>
    <xf numFmtId="0" fontId="16" fillId="10" borderId="24" xfId="4" applyFont="1" applyFill="1" applyBorder="1" applyAlignment="1">
      <alignment horizontal="center" vertical="center" wrapText="1"/>
    </xf>
    <xf numFmtId="166" fontId="16" fillId="10" borderId="24" xfId="7" applyNumberFormat="1" applyFont="1" applyFill="1" applyBorder="1" applyAlignment="1" applyProtection="1">
      <alignment horizontal="right" vertical="center" wrapText="1"/>
    </xf>
    <xf numFmtId="0" fontId="17" fillId="10" borderId="24" xfId="0" applyFont="1" applyFill="1" applyBorder="1" applyAlignment="1">
      <alignment horizontal="right"/>
    </xf>
    <xf numFmtId="14" fontId="17" fillId="10" borderId="24" xfId="0" applyNumberFormat="1" applyFont="1" applyFill="1" applyBorder="1"/>
    <xf numFmtId="0" fontId="17" fillId="10" borderId="24" xfId="0" applyFont="1" applyFill="1" applyBorder="1"/>
    <xf numFmtId="0" fontId="16" fillId="10" borderId="24" xfId="4" applyFont="1" applyFill="1" applyBorder="1" applyAlignment="1">
      <alignment horizontal="center" wrapText="1"/>
    </xf>
    <xf numFmtId="0" fontId="16" fillId="10" borderId="27" xfId="4" applyFont="1" applyFill="1" applyBorder="1" applyAlignment="1">
      <alignment horizontal="center"/>
    </xf>
    <xf numFmtId="0" fontId="16" fillId="10" borderId="24" xfId="0" applyFont="1" applyFill="1" applyBorder="1"/>
    <xf numFmtId="172" fontId="17" fillId="10" borderId="24" xfId="4" applyNumberFormat="1" applyFont="1" applyFill="1" applyBorder="1" applyAlignment="1">
      <alignment vertical="center" wrapText="1"/>
    </xf>
    <xf numFmtId="172" fontId="17" fillId="10" borderId="24" xfId="4" applyNumberFormat="1" applyFont="1" applyFill="1" applyBorder="1" applyAlignment="1">
      <alignment horizontal="center" vertical="center" wrapText="1"/>
    </xf>
    <xf numFmtId="0" fontId="25" fillId="10" borderId="24" xfId="8" applyFont="1" applyFill="1" applyBorder="1" applyAlignment="1" applyProtection="1">
      <alignment horizontal="center" vertical="center" wrapText="1"/>
    </xf>
    <xf numFmtId="172" fontId="18" fillId="10" borderId="24" xfId="4" applyNumberFormat="1" applyFont="1" applyFill="1" applyBorder="1" applyAlignment="1">
      <alignment horizontal="center" vertical="center" wrapText="1"/>
    </xf>
    <xf numFmtId="0" fontId="19" fillId="10" borderId="24" xfId="4" applyFont="1" applyFill="1" applyBorder="1" applyAlignment="1">
      <alignment vertical="center" wrapText="1"/>
    </xf>
    <xf numFmtId="0" fontId="19" fillId="10" borderId="27" xfId="4" applyFont="1" applyFill="1" applyBorder="1" applyAlignment="1">
      <alignment horizontal="center"/>
    </xf>
    <xf numFmtId="0" fontId="16" fillId="10" borderId="24" xfId="0" applyFont="1" applyFill="1" applyBorder="1" applyAlignment="1">
      <alignment wrapText="1"/>
    </xf>
    <xf numFmtId="0" fontId="16" fillId="5" borderId="7" xfId="4" applyFont="1" applyFill="1" applyBorder="1" applyAlignment="1">
      <alignment horizontal="center"/>
    </xf>
    <xf numFmtId="0" fontId="16" fillId="5" borderId="13" xfId="4" applyFont="1" applyFill="1" applyBorder="1" applyAlignment="1">
      <alignment horizontal="center"/>
    </xf>
    <xf numFmtId="0" fontId="16" fillId="16" borderId="0" xfId="0" applyFont="1" applyFill="1" applyBorder="1" applyAlignment="1">
      <alignment horizontal="center" vertical="center" wrapText="1"/>
    </xf>
    <xf numFmtId="165" fontId="17" fillId="19" borderId="30" xfId="4" applyNumberFormat="1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24" xfId="0" applyFont="1" applyFill="1" applyBorder="1" applyAlignment="1">
      <alignment horizontal="center" vertical="center"/>
    </xf>
    <xf numFmtId="164" fontId="17" fillId="0" borderId="24" xfId="4" applyNumberFormat="1" applyFont="1" applyFill="1" applyBorder="1" applyAlignment="1">
      <alignment horizontal="center" vertical="center" wrapText="1"/>
    </xf>
    <xf numFmtId="3" fontId="17" fillId="0" borderId="24" xfId="4" applyNumberFormat="1" applyFont="1" applyFill="1" applyBorder="1" applyAlignment="1">
      <alignment horizontal="left" vertical="center" wrapText="1"/>
    </xf>
    <xf numFmtId="0" fontId="17" fillId="0" borderId="24" xfId="4" applyFont="1" applyFill="1" applyBorder="1" applyAlignment="1">
      <alignment horizontal="left" vertical="center" wrapText="1"/>
    </xf>
    <xf numFmtId="164" fontId="17" fillId="0" borderId="27" xfId="4" applyNumberFormat="1" applyFont="1" applyFill="1" applyBorder="1" applyAlignment="1">
      <alignment horizontal="center" vertical="center" wrapText="1"/>
    </xf>
    <xf numFmtId="167" fontId="17" fillId="0" borderId="30" xfId="4" applyNumberFormat="1" applyFont="1" applyFill="1" applyBorder="1" applyAlignment="1">
      <alignment horizontal="center" vertical="center" wrapText="1"/>
    </xf>
    <xf numFmtId="165" fontId="17" fillId="5" borderId="30" xfId="7" applyNumberFormat="1" applyFont="1" applyFill="1" applyBorder="1" applyAlignment="1" applyProtection="1">
      <alignment vertical="center" wrapText="1"/>
    </xf>
    <xf numFmtId="165" fontId="16" fillId="20" borderId="0" xfId="0" applyNumberFormat="1" applyFont="1" applyFill="1" applyBorder="1"/>
    <xf numFmtId="0" fontId="16" fillId="0" borderId="30" xfId="4" applyFont="1" applyFill="1" applyBorder="1" applyAlignment="1">
      <alignment vertical="center" wrapText="1"/>
    </xf>
    <xf numFmtId="172" fontId="17" fillId="0" borderId="24" xfId="4" applyNumberFormat="1" applyFont="1" applyFill="1" applyBorder="1" applyAlignment="1">
      <alignment vertical="center" wrapText="1"/>
    </xf>
    <xf numFmtId="172" fontId="17" fillId="0" borderId="24" xfId="4" applyNumberFormat="1" applyFont="1" applyFill="1" applyBorder="1" applyAlignment="1">
      <alignment horizontal="center" vertical="center" wrapText="1"/>
    </xf>
    <xf numFmtId="0" fontId="16" fillId="0" borderId="24" xfId="4" applyFont="1" applyFill="1" applyBorder="1" applyAlignment="1">
      <alignment vertical="center" wrapText="1"/>
    </xf>
    <xf numFmtId="0" fontId="16" fillId="20" borderId="24" xfId="4" applyFont="1" applyFill="1" applyBorder="1" applyAlignment="1">
      <alignment horizontal="center" vertical="center" wrapText="1"/>
    </xf>
    <xf numFmtId="0" fontId="25" fillId="20" borderId="24" xfId="8" applyFont="1" applyFill="1" applyBorder="1" applyProtection="1"/>
    <xf numFmtId="0" fontId="25" fillId="0" borderId="24" xfId="8" applyFont="1" applyFill="1" applyBorder="1" applyAlignment="1" applyProtection="1">
      <alignment horizontal="center" vertical="center" wrapText="1"/>
    </xf>
    <xf numFmtId="166" fontId="16" fillId="0" borderId="24" xfId="7" applyNumberFormat="1" applyFont="1" applyFill="1" applyBorder="1" applyAlignment="1" applyProtection="1">
      <alignment horizontal="right" vertical="center" wrapText="1"/>
    </xf>
    <xf numFmtId="14" fontId="16" fillId="0" borderId="24" xfId="4" applyNumberFormat="1" applyFont="1" applyFill="1" applyBorder="1" applyAlignment="1">
      <alignment horizontal="center" vertical="center" wrapText="1"/>
    </xf>
    <xf numFmtId="0" fontId="16" fillId="0" borderId="24" xfId="4" applyFont="1" applyFill="1" applyBorder="1" applyAlignment="1">
      <alignment horizontal="center" wrapText="1"/>
    </xf>
    <xf numFmtId="0" fontId="16" fillId="0" borderId="27" xfId="4" applyFont="1" applyFill="1" applyBorder="1" applyAlignment="1">
      <alignment horizontal="center" wrapText="1"/>
    </xf>
    <xf numFmtId="0" fontId="16" fillId="0" borderId="27" xfId="4" applyFont="1" applyFill="1" applyBorder="1" applyAlignment="1">
      <alignment vertical="center" wrapText="1"/>
    </xf>
    <xf numFmtId="16" fontId="16" fillId="0" borderId="24" xfId="4" applyNumberFormat="1" applyFont="1" applyFill="1" applyBorder="1" applyAlignment="1">
      <alignment vertical="center" wrapText="1"/>
    </xf>
    <xf numFmtId="165" fontId="21" fillId="19" borderId="30" xfId="4" applyNumberFormat="1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/>
    </xf>
    <xf numFmtId="0" fontId="16" fillId="0" borderId="24" xfId="0" applyFont="1" applyFill="1" applyBorder="1" applyAlignment="1">
      <alignment horizontal="left"/>
    </xf>
    <xf numFmtId="169" fontId="17" fillId="20" borderId="24" xfId="7" applyNumberFormat="1" applyFont="1" applyFill="1" applyBorder="1" applyAlignment="1">
      <alignment vertical="center" wrapText="1"/>
    </xf>
    <xf numFmtId="169" fontId="17" fillId="20" borderId="30" xfId="7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wrapText="1"/>
    </xf>
    <xf numFmtId="0" fontId="25" fillId="0" borderId="0" xfId="8" applyFont="1" applyFill="1" applyBorder="1" applyProtection="1"/>
    <xf numFmtId="0" fontId="25" fillId="0" borderId="24" xfId="8" applyFont="1" applyFill="1" applyBorder="1" applyProtection="1"/>
    <xf numFmtId="0" fontId="26" fillId="20" borderId="6" xfId="8" applyFont="1" applyFill="1" applyBorder="1" applyProtection="1"/>
    <xf numFmtId="0" fontId="26" fillId="5" borderId="6" xfId="8" applyFont="1" applyFill="1" applyBorder="1" applyAlignment="1" applyProtection="1">
      <alignment horizontal="center" vertical="center" wrapText="1"/>
    </xf>
    <xf numFmtId="0" fontId="16" fillId="5" borderId="0" xfId="0" applyFont="1" applyFill="1" applyBorder="1"/>
    <xf numFmtId="165" fontId="17" fillId="19" borderId="30" xfId="7" applyNumberFormat="1" applyFont="1" applyFill="1" applyBorder="1" applyAlignment="1" applyProtection="1">
      <alignment vertical="center" wrapText="1"/>
    </xf>
    <xf numFmtId="0" fontId="16" fillId="0" borderId="0" xfId="0" applyFont="1" applyFill="1" applyBorder="1" applyAlignment="1">
      <alignment horizontal="center"/>
    </xf>
    <xf numFmtId="0" fontId="16" fillId="0" borderId="24" xfId="4" applyFont="1" applyFill="1" applyBorder="1" applyAlignment="1">
      <alignment horizontal="center" vertical="center" wrapText="1"/>
    </xf>
    <xf numFmtId="0" fontId="26" fillId="0" borderId="24" xfId="8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6" fillId="20" borderId="24" xfId="0" applyFont="1" applyFill="1" applyBorder="1" applyAlignment="1">
      <alignment horizontal="left"/>
    </xf>
    <xf numFmtId="14" fontId="16" fillId="5" borderId="0" xfId="0" applyNumberFormat="1" applyFont="1" applyFill="1" applyBorder="1"/>
    <xf numFmtId="164" fontId="17" fillId="22" borderId="6" xfId="4" applyNumberFormat="1" applyFont="1" applyFill="1" applyBorder="1" applyAlignment="1">
      <alignment horizontal="center" vertical="center" wrapText="1"/>
    </xf>
    <xf numFmtId="0" fontId="16" fillId="22" borderId="0" xfId="4" applyFont="1" applyFill="1" applyBorder="1"/>
    <xf numFmtId="167" fontId="17" fillId="22" borderId="6" xfId="4" applyNumberFormat="1" applyFont="1" applyFill="1" applyBorder="1" applyAlignment="1">
      <alignment horizontal="center" vertical="center" wrapText="1"/>
    </xf>
    <xf numFmtId="164" fontId="17" fillId="22" borderId="9" xfId="4" applyNumberFormat="1" applyFont="1" applyFill="1" applyBorder="1" applyAlignment="1">
      <alignment horizontal="center" vertical="center" wrapText="1"/>
    </xf>
    <xf numFmtId="168" fontId="17" fillId="22" borderId="6" xfId="7" applyNumberFormat="1" applyFont="1" applyFill="1" applyBorder="1" applyAlignment="1" applyProtection="1">
      <alignment vertical="center" wrapText="1"/>
    </xf>
    <xf numFmtId="168" fontId="17" fillId="22" borderId="10" xfId="7" applyNumberFormat="1" applyFont="1" applyFill="1" applyBorder="1" applyAlignment="1" applyProtection="1">
      <alignment vertical="center" wrapText="1"/>
    </xf>
    <xf numFmtId="0" fontId="16" fillId="22" borderId="10" xfId="4" applyFont="1" applyFill="1" applyBorder="1" applyAlignment="1">
      <alignment vertical="center" wrapText="1"/>
    </xf>
    <xf numFmtId="0" fontId="16" fillId="22" borderId="30" xfId="4" applyFont="1" applyFill="1" applyBorder="1" applyAlignment="1">
      <alignment vertical="center" wrapText="1"/>
    </xf>
    <xf numFmtId="0" fontId="16" fillId="22" borderId="24" xfId="4" applyFont="1" applyFill="1" applyBorder="1" applyAlignment="1">
      <alignment vertical="center" wrapText="1"/>
    </xf>
    <xf numFmtId="172" fontId="17" fillId="22" borderId="24" xfId="4" applyNumberFormat="1" applyFont="1" applyFill="1" applyBorder="1" applyAlignment="1">
      <alignment vertical="center" wrapText="1"/>
    </xf>
    <xf numFmtId="172" fontId="17" fillId="22" borderId="24" xfId="4" applyNumberFormat="1" applyFont="1" applyFill="1" applyBorder="1" applyAlignment="1">
      <alignment horizontal="center" vertical="center" wrapText="1"/>
    </xf>
    <xf numFmtId="0" fontId="25" fillId="22" borderId="24" xfId="8" applyFont="1" applyFill="1" applyBorder="1" applyAlignment="1" applyProtection="1">
      <alignment horizontal="center" vertical="center" wrapText="1"/>
    </xf>
    <xf numFmtId="14" fontId="17" fillId="22" borderId="24" xfId="0" applyNumberFormat="1" applyFont="1" applyFill="1" applyBorder="1"/>
    <xf numFmtId="0" fontId="17" fillId="22" borderId="24" xfId="0" applyFont="1" applyFill="1" applyBorder="1"/>
    <xf numFmtId="0" fontId="16" fillId="22" borderId="24" xfId="4" applyFont="1" applyFill="1" applyBorder="1" applyAlignment="1">
      <alignment horizontal="center" vertical="center" wrapText="1"/>
    </xf>
    <xf numFmtId="0" fontId="16" fillId="22" borderId="24" xfId="4" applyFont="1" applyFill="1" applyBorder="1" applyAlignment="1">
      <alignment horizontal="center" wrapText="1"/>
    </xf>
    <xf numFmtId="0" fontId="16" fillId="22" borderId="27" xfId="4" applyFont="1" applyFill="1" applyBorder="1" applyAlignment="1">
      <alignment horizontal="center" wrapText="1"/>
    </xf>
    <xf numFmtId="0" fontId="16" fillId="22" borderId="24" xfId="0" applyFont="1" applyFill="1" applyBorder="1" applyAlignment="1">
      <alignment horizontal="justify" vertical="center" wrapText="1"/>
    </xf>
    <xf numFmtId="0" fontId="17" fillId="22" borderId="27" xfId="4" applyFont="1" applyFill="1" applyBorder="1" applyAlignment="1">
      <alignment vertical="center" wrapText="1"/>
    </xf>
    <xf numFmtId="0" fontId="16" fillId="5" borderId="0" xfId="4" applyFont="1" applyFill="1" applyBorder="1"/>
    <xf numFmtId="0" fontId="19" fillId="5" borderId="0" xfId="0" applyFont="1" applyFill="1" applyBorder="1"/>
    <xf numFmtId="0" fontId="17" fillId="0" borderId="24" xfId="4" applyFont="1" applyFill="1" applyBorder="1" applyAlignment="1">
      <alignment vertical="center" wrapText="1"/>
    </xf>
    <xf numFmtId="0" fontId="16" fillId="0" borderId="24" xfId="4" applyFont="1" applyFill="1" applyBorder="1"/>
    <xf numFmtId="167" fontId="17" fillId="0" borderId="24" xfId="4" applyNumberFormat="1" applyFont="1" applyFill="1" applyBorder="1" applyAlignment="1">
      <alignment horizontal="center" vertical="center" wrapText="1"/>
    </xf>
    <xf numFmtId="0" fontId="26" fillId="0" borderId="24" xfId="8" applyFont="1" applyFill="1" applyBorder="1" applyProtection="1"/>
    <xf numFmtId="0" fontId="16" fillId="0" borderId="24" xfId="0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horizontal="justify" vertical="center"/>
    </xf>
    <xf numFmtId="0" fontId="16" fillId="0" borderId="24" xfId="4" applyFont="1" applyFill="1" applyBorder="1" applyAlignment="1">
      <alignment horizontal="left" vertical="center" wrapText="1"/>
    </xf>
    <xf numFmtId="164" fontId="17" fillId="0" borderId="6" xfId="4" applyNumberFormat="1" applyFont="1" applyFill="1" applyBorder="1" applyAlignment="1">
      <alignment horizontal="center" vertical="center" wrapText="1"/>
    </xf>
    <xf numFmtId="0" fontId="16" fillId="0" borderId="0" xfId="4" applyFont="1" applyFill="1" applyBorder="1"/>
    <xf numFmtId="167" fontId="17" fillId="0" borderId="6" xfId="4" applyNumberFormat="1" applyFont="1" applyFill="1" applyBorder="1" applyAlignment="1">
      <alignment horizontal="center" vertical="center" wrapText="1"/>
    </xf>
    <xf numFmtId="164" fontId="17" fillId="0" borderId="9" xfId="4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justify" vertical="center" wrapText="1"/>
    </xf>
    <xf numFmtId="0" fontId="16" fillId="5" borderId="0" xfId="0" applyFont="1" applyFill="1" applyBorder="1" applyAlignment="1">
      <alignment horizontal="justify" vertical="center"/>
    </xf>
    <xf numFmtId="164" fontId="17" fillId="0" borderId="13" xfId="4" applyNumberFormat="1" applyFont="1" applyFill="1" applyBorder="1" applyAlignment="1">
      <alignment horizontal="center" vertical="center" wrapText="1"/>
    </xf>
    <xf numFmtId="3" fontId="17" fillId="0" borderId="13" xfId="4" applyNumberFormat="1" applyFont="1" applyFill="1" applyBorder="1" applyAlignment="1">
      <alignment horizontal="left" vertical="center" wrapText="1"/>
    </xf>
    <xf numFmtId="167" fontId="17" fillId="0" borderId="13" xfId="4" applyNumberFormat="1" applyFont="1" applyFill="1" applyBorder="1" applyAlignment="1">
      <alignment horizontal="center" vertical="center" wrapText="1"/>
    </xf>
    <xf numFmtId="164" fontId="17" fillId="0" borderId="7" xfId="4" applyNumberFormat="1" applyFont="1" applyFill="1" applyBorder="1" applyAlignment="1">
      <alignment horizontal="center" vertical="center" wrapText="1"/>
    </xf>
    <xf numFmtId="165" fontId="17" fillId="5" borderId="8" xfId="7" applyNumberFormat="1" applyFont="1" applyFill="1" applyBorder="1" applyAlignment="1" applyProtection="1">
      <alignment vertical="center" wrapText="1"/>
    </xf>
    <xf numFmtId="169" fontId="17" fillId="20" borderId="13" xfId="7" applyNumberFormat="1" applyFont="1" applyFill="1" applyBorder="1" applyAlignment="1">
      <alignment vertical="center" wrapText="1"/>
    </xf>
    <xf numFmtId="0" fontId="16" fillId="0" borderId="8" xfId="4" applyFont="1" applyFill="1" applyBorder="1" applyAlignment="1">
      <alignment vertical="center" wrapText="1"/>
    </xf>
    <xf numFmtId="172" fontId="17" fillId="0" borderId="13" xfId="4" applyNumberFormat="1" applyFont="1" applyFill="1" applyBorder="1" applyAlignment="1">
      <alignment vertical="center" wrapText="1"/>
    </xf>
    <xf numFmtId="172" fontId="17" fillId="0" borderId="13" xfId="4" applyNumberFormat="1" applyFont="1" applyFill="1" applyBorder="1" applyAlignment="1">
      <alignment horizontal="center" vertical="center" wrapText="1"/>
    </xf>
    <xf numFmtId="0" fontId="16" fillId="0" borderId="13" xfId="4" applyFont="1" applyFill="1" applyBorder="1" applyAlignment="1">
      <alignment vertical="center" wrapText="1"/>
    </xf>
    <xf numFmtId="0" fontId="27" fillId="0" borderId="13" xfId="8" applyFont="1" applyFill="1" applyBorder="1" applyAlignment="1" applyProtection="1">
      <alignment vertical="center" wrapText="1"/>
    </xf>
    <xf numFmtId="0" fontId="16" fillId="0" borderId="13" xfId="4" applyFont="1" applyFill="1" applyBorder="1" applyAlignment="1">
      <alignment horizontal="center" vertical="center" wrapText="1"/>
    </xf>
    <xf numFmtId="0" fontId="25" fillId="0" borderId="0" xfId="8" applyFont="1" applyFill="1" applyBorder="1" applyAlignment="1" applyProtection="1">
      <alignment horizontal="center"/>
    </xf>
    <xf numFmtId="166" fontId="16" fillId="0" borderId="13" xfId="7" applyNumberFormat="1" applyFont="1" applyFill="1" applyBorder="1" applyAlignment="1" applyProtection="1">
      <alignment horizontal="right" vertical="center" wrapText="1"/>
    </xf>
    <xf numFmtId="14" fontId="16" fillId="0" borderId="13" xfId="4" applyNumberFormat="1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justify" vertical="center"/>
    </xf>
    <xf numFmtId="165" fontId="17" fillId="5" borderId="24" xfId="7" applyNumberFormat="1" applyFont="1" applyFill="1" applyBorder="1" applyAlignment="1" applyProtection="1">
      <alignment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justify" vertical="center" wrapText="1"/>
    </xf>
    <xf numFmtId="0" fontId="28" fillId="0" borderId="0" xfId="0" applyFont="1" applyFill="1" applyBorder="1" applyAlignment="1">
      <alignment horizontal="justify" vertical="center"/>
    </xf>
    <xf numFmtId="165" fontId="16" fillId="24" borderId="24" xfId="7" applyNumberFormat="1" applyFont="1" applyFill="1" applyBorder="1" applyProtection="1"/>
    <xf numFmtId="0" fontId="28" fillId="20" borderId="24" xfId="0" applyFont="1" applyFill="1" applyBorder="1" applyAlignment="1">
      <alignment horizontal="justify" vertical="center"/>
    </xf>
    <xf numFmtId="0" fontId="16" fillId="20" borderId="24" xfId="0" applyFont="1" applyFill="1" applyBorder="1" applyAlignment="1">
      <alignment horizontal="center" vertical="center"/>
    </xf>
    <xf numFmtId="0" fontId="16" fillId="20" borderId="24" xfId="0" applyFont="1" applyFill="1" applyBorder="1" applyAlignment="1">
      <alignment horizontal="center"/>
    </xf>
    <xf numFmtId="165" fontId="16" fillId="20" borderId="24" xfId="7" applyNumberFormat="1" applyFont="1" applyFill="1" applyBorder="1" applyProtection="1"/>
    <xf numFmtId="0" fontId="16" fillId="20" borderId="0" xfId="0" applyFont="1" applyFill="1" applyBorder="1" applyAlignment="1">
      <alignment wrapText="1"/>
    </xf>
    <xf numFmtId="0" fontId="16" fillId="20" borderId="0" xfId="0" applyFont="1" applyFill="1" applyBorder="1"/>
    <xf numFmtId="166" fontId="16" fillId="20" borderId="0" xfId="7" applyNumberFormat="1" applyFont="1" applyFill="1" applyBorder="1" applyAlignment="1" applyProtection="1">
      <alignment horizontal="right"/>
    </xf>
    <xf numFmtId="14" fontId="16" fillId="20" borderId="0" xfId="0" applyNumberFormat="1" applyFont="1" applyFill="1" applyBorder="1"/>
    <xf numFmtId="0" fontId="16" fillId="22" borderId="0" xfId="0" applyFont="1" applyFill="1" applyBorder="1"/>
    <xf numFmtId="14" fontId="16" fillId="0" borderId="0" xfId="0" applyNumberFormat="1" applyFont="1" applyFill="1" applyBorder="1"/>
    <xf numFmtId="0" fontId="28" fillId="0" borderId="24" xfId="0" applyFont="1" applyFill="1" applyBorder="1" applyAlignment="1">
      <alignment horizontal="justify" vertical="center"/>
    </xf>
    <xf numFmtId="0" fontId="16" fillId="5" borderId="0" xfId="4" applyFont="1" applyFill="1" applyBorder="1" applyAlignment="1">
      <alignment horizontal="left" vertical="center" wrapText="1"/>
    </xf>
    <xf numFmtId="0" fontId="16" fillId="5" borderId="0" xfId="4" applyFont="1" applyFill="1" applyBorder="1" applyAlignment="1">
      <alignment vertical="center" wrapText="1"/>
    </xf>
    <xf numFmtId="0" fontId="16" fillId="0" borderId="24" xfId="0" applyFont="1" applyFill="1" applyBorder="1" applyAlignment="1">
      <alignment wrapText="1"/>
    </xf>
    <xf numFmtId="0" fontId="16" fillId="0" borderId="13" xfId="0" applyFont="1" applyFill="1" applyBorder="1" applyAlignment="1">
      <alignment wrapText="1"/>
    </xf>
    <xf numFmtId="166" fontId="16" fillId="0" borderId="24" xfId="7" applyNumberFormat="1" applyFont="1" applyFill="1" applyBorder="1" applyAlignment="1" applyProtection="1">
      <alignment horizontal="right"/>
    </xf>
    <xf numFmtId="14" fontId="16" fillId="0" borderId="24" xfId="0" applyNumberFormat="1" applyFont="1" applyFill="1" applyBorder="1"/>
    <xf numFmtId="0" fontId="16" fillId="0" borderId="24" xfId="0" applyFont="1" applyFill="1" applyBorder="1"/>
    <xf numFmtId="0" fontId="16" fillId="20" borderId="6" xfId="0" applyFont="1" applyFill="1" applyBorder="1" applyAlignment="1">
      <alignment wrapText="1"/>
    </xf>
    <xf numFmtId="0" fontId="17" fillId="5" borderId="0" xfId="4" applyFont="1" applyFill="1" applyBorder="1"/>
    <xf numFmtId="0" fontId="26" fillId="5" borderId="0" xfId="8" applyFont="1" applyFill="1" applyBorder="1" applyAlignment="1" applyProtection="1">
      <alignment horizontal="center" vertical="center" wrapText="1"/>
    </xf>
    <xf numFmtId="0" fontId="16" fillId="20" borderId="24" xfId="0" applyFont="1" applyFill="1" applyBorder="1" applyAlignment="1">
      <alignment wrapText="1"/>
    </xf>
    <xf numFmtId="164" fontId="17" fillId="0" borderId="9" xfId="4" applyNumberFormat="1" applyFont="1" applyFill="1" applyBorder="1" applyAlignment="1">
      <alignment vertical="center" wrapText="1"/>
    </xf>
    <xf numFmtId="167" fontId="18" fillId="0" borderId="24" xfId="4" applyNumberFormat="1" applyFont="1" applyFill="1" applyBorder="1" applyAlignment="1">
      <alignment horizontal="center" vertical="center" wrapText="1"/>
    </xf>
    <xf numFmtId="164" fontId="17" fillId="20" borderId="24" xfId="4" applyNumberFormat="1" applyFont="1" applyFill="1" applyBorder="1" applyAlignment="1">
      <alignment horizontal="center" vertical="center" wrapText="1"/>
    </xf>
    <xf numFmtId="3" fontId="17" fillId="20" borderId="24" xfId="4" applyNumberFormat="1" applyFont="1" applyFill="1" applyBorder="1" applyAlignment="1">
      <alignment horizontal="left" vertical="center" wrapText="1"/>
    </xf>
    <xf numFmtId="164" fontId="18" fillId="24" borderId="24" xfId="4" applyNumberFormat="1" applyFont="1" applyFill="1" applyBorder="1" applyAlignment="1">
      <alignment horizontal="center" vertical="center" wrapText="1"/>
    </xf>
    <xf numFmtId="0" fontId="19" fillId="24" borderId="0" xfId="4" applyFont="1" applyFill="1" applyBorder="1"/>
    <xf numFmtId="167" fontId="18" fillId="24" borderId="24" xfId="4" applyNumberFormat="1" applyFont="1" applyFill="1" applyBorder="1" applyAlignment="1">
      <alignment horizontal="center" vertical="center" wrapText="1"/>
    </xf>
    <xf numFmtId="164" fontId="18" fillId="24" borderId="27" xfId="4" applyNumberFormat="1" applyFont="1" applyFill="1" applyBorder="1" applyAlignment="1">
      <alignment horizontal="center" vertical="center" wrapText="1"/>
    </xf>
    <xf numFmtId="165" fontId="19" fillId="24" borderId="24" xfId="7" applyNumberFormat="1" applyFont="1" applyFill="1" applyBorder="1" applyProtection="1"/>
    <xf numFmtId="0" fontId="16" fillId="0" borderId="24" xfId="4" applyFont="1" applyFill="1" applyBorder="1" applyAlignment="1">
      <alignment horizontal="justify" vertical="center" wrapText="1"/>
    </xf>
    <xf numFmtId="0" fontId="16" fillId="8" borderId="0" xfId="4" applyFont="1" applyFill="1" applyBorder="1"/>
    <xf numFmtId="0" fontId="16" fillId="5" borderId="0" xfId="0" applyFont="1" applyFill="1" applyBorder="1" applyAlignment="1">
      <alignment horizontal="center"/>
    </xf>
    <xf numFmtId="0" fontId="17" fillId="22" borderId="24" xfId="4" applyFont="1" applyFill="1" applyBorder="1" applyAlignment="1">
      <alignment vertical="center" wrapText="1"/>
    </xf>
    <xf numFmtId="164" fontId="17" fillId="22" borderId="24" xfId="4" applyNumberFormat="1" applyFont="1" applyFill="1" applyBorder="1" applyAlignment="1">
      <alignment horizontal="center" vertical="center" wrapText="1"/>
    </xf>
    <xf numFmtId="3" fontId="17" fillId="22" borderId="24" xfId="4" applyNumberFormat="1" applyFont="1" applyFill="1" applyBorder="1" applyAlignment="1">
      <alignment horizontal="left" vertical="center" wrapText="1"/>
    </xf>
    <xf numFmtId="167" fontId="17" fillId="22" borderId="24" xfId="4" applyNumberFormat="1" applyFont="1" applyFill="1" applyBorder="1" applyAlignment="1">
      <alignment horizontal="center" vertical="center" wrapText="1"/>
    </xf>
    <xf numFmtId="164" fontId="17" fillId="22" borderId="27" xfId="4" applyNumberFormat="1" applyFont="1" applyFill="1" applyBorder="1" applyAlignment="1">
      <alignment horizontal="center" vertical="center" wrapText="1"/>
    </xf>
    <xf numFmtId="168" fontId="17" fillId="22" borderId="24" xfId="7" applyNumberFormat="1" applyFont="1" applyFill="1" applyBorder="1" applyAlignment="1" applyProtection="1">
      <alignment vertical="center" wrapText="1"/>
    </xf>
    <xf numFmtId="168" fontId="17" fillId="22" borderId="30" xfId="7" applyNumberFormat="1" applyFont="1" applyFill="1" applyBorder="1" applyAlignment="1" applyProtection="1">
      <alignment vertical="center" wrapText="1"/>
    </xf>
    <xf numFmtId="0" fontId="16" fillId="22" borderId="0" xfId="0" applyFont="1" applyFill="1" applyBorder="1" applyAlignment="1">
      <alignment wrapText="1"/>
    </xf>
    <xf numFmtId="166" fontId="16" fillId="22" borderId="24" xfId="7" applyNumberFormat="1" applyFont="1" applyFill="1" applyBorder="1" applyAlignment="1" applyProtection="1">
      <alignment horizontal="right" vertical="center" wrapText="1"/>
    </xf>
    <xf numFmtId="14" fontId="17" fillId="22" borderId="24" xfId="0" applyNumberFormat="1" applyFont="1" applyFill="1" applyBorder="1" applyAlignment="1">
      <alignment horizontal="right"/>
    </xf>
    <xf numFmtId="14" fontId="16" fillId="22" borderId="24" xfId="4" applyNumberFormat="1" applyFont="1" applyFill="1" applyBorder="1" applyAlignment="1">
      <alignment horizontal="center" vertical="center" wrapText="1"/>
    </xf>
    <xf numFmtId="0" fontId="16" fillId="22" borderId="24" xfId="4" applyFont="1" applyFill="1" applyBorder="1" applyAlignment="1">
      <alignment horizontal="justify" vertical="center" wrapText="1"/>
    </xf>
    <xf numFmtId="0" fontId="16" fillId="22" borderId="27" xfId="4" applyFont="1" applyFill="1" applyBorder="1" applyAlignment="1">
      <alignment vertical="center" wrapText="1"/>
    </xf>
    <xf numFmtId="0" fontId="16" fillId="20" borderId="0" xfId="4" applyFont="1" applyFill="1" applyBorder="1"/>
    <xf numFmtId="167" fontId="17" fillId="20" borderId="24" xfId="4" applyNumberFormat="1" applyFont="1" applyFill="1" applyBorder="1" applyAlignment="1">
      <alignment horizontal="center" vertical="center" wrapText="1"/>
    </xf>
    <xf numFmtId="164" fontId="17" fillId="20" borderId="27" xfId="4" applyNumberFormat="1" applyFont="1" applyFill="1" applyBorder="1" applyAlignment="1">
      <alignment horizontal="center" vertical="center" wrapText="1"/>
    </xf>
    <xf numFmtId="0" fontId="16" fillId="20" borderId="30" xfId="4" applyFont="1" applyFill="1" applyBorder="1" applyAlignment="1">
      <alignment vertical="center" wrapText="1"/>
    </xf>
    <xf numFmtId="172" fontId="17" fillId="20" borderId="24" xfId="4" applyNumberFormat="1" applyFont="1" applyFill="1" applyBorder="1" applyAlignment="1">
      <alignment vertical="center" wrapText="1"/>
    </xf>
    <xf numFmtId="14" fontId="16" fillId="20" borderId="0" xfId="4" applyNumberFormat="1" applyFont="1" applyFill="1" applyBorder="1"/>
    <xf numFmtId="0" fontId="16" fillId="20" borderId="24" xfId="4" applyFont="1" applyFill="1" applyBorder="1" applyAlignment="1">
      <alignment vertical="center" wrapText="1"/>
    </xf>
    <xf numFmtId="166" fontId="16" fillId="20" borderId="24" xfId="7" applyNumberFormat="1" applyFont="1" applyFill="1" applyBorder="1" applyAlignment="1" applyProtection="1">
      <alignment horizontal="right" vertical="center" wrapText="1"/>
    </xf>
    <xf numFmtId="14" fontId="16" fillId="20" borderId="24" xfId="4" applyNumberFormat="1" applyFont="1" applyFill="1" applyBorder="1" applyAlignment="1">
      <alignment horizontal="center" vertical="center" wrapText="1"/>
    </xf>
    <xf numFmtId="0" fontId="16" fillId="20" borderId="24" xfId="4" applyFont="1" applyFill="1" applyBorder="1" applyAlignment="1">
      <alignment horizontal="justify" vertical="center" wrapText="1"/>
    </xf>
    <xf numFmtId="0" fontId="16" fillId="20" borderId="27" xfId="4" applyFont="1" applyFill="1" applyBorder="1" applyAlignment="1">
      <alignment vertical="center" wrapText="1"/>
    </xf>
    <xf numFmtId="0" fontId="24" fillId="0" borderId="24" xfId="8" applyFont="1" applyFill="1" applyBorder="1" applyProtection="1"/>
    <xf numFmtId="164" fontId="18" fillId="5" borderId="24" xfId="4" applyNumberFormat="1" applyFont="1" applyFill="1" applyBorder="1" applyAlignment="1">
      <alignment horizontal="center" vertical="center" wrapText="1"/>
    </xf>
    <xf numFmtId="165" fontId="16" fillId="20" borderId="13" xfId="7" applyNumberFormat="1" applyFont="1" applyFill="1" applyBorder="1" applyProtection="1"/>
    <xf numFmtId="0" fontId="19" fillId="20" borderId="30" xfId="4" applyFont="1" applyFill="1" applyBorder="1" applyAlignment="1">
      <alignment vertical="center" wrapText="1"/>
    </xf>
    <xf numFmtId="165" fontId="16" fillId="20" borderId="6" xfId="7" applyNumberFormat="1" applyFont="1" applyFill="1" applyBorder="1" applyProtection="1"/>
    <xf numFmtId="169" fontId="17" fillId="20" borderId="6" xfId="7" applyNumberFormat="1" applyFont="1" applyFill="1" applyBorder="1" applyAlignment="1">
      <alignment vertical="center" wrapText="1"/>
    </xf>
    <xf numFmtId="166" fontId="16" fillId="5" borderId="24" xfId="7" applyNumberFormat="1" applyFont="1" applyFill="1" applyBorder="1" applyAlignment="1" applyProtection="1">
      <alignment horizontal="right" vertical="center"/>
    </xf>
    <xf numFmtId="0" fontId="16" fillId="25" borderId="24" xfId="4" applyFont="1" applyFill="1" applyBorder="1" applyAlignment="1">
      <alignment vertical="center" wrapText="1"/>
    </xf>
    <xf numFmtId="0" fontId="16" fillId="25" borderId="24" xfId="4" applyFont="1" applyFill="1" applyBorder="1" applyAlignment="1">
      <alignment horizontal="center" vertical="center" wrapText="1"/>
    </xf>
    <xf numFmtId="0" fontId="16" fillId="9" borderId="0" xfId="4" applyFont="1" applyFill="1" applyBorder="1"/>
    <xf numFmtId="165" fontId="16" fillId="26" borderId="24" xfId="7" applyNumberFormat="1" applyFont="1" applyFill="1" applyBorder="1" applyProtection="1"/>
    <xf numFmtId="165" fontId="16" fillId="26" borderId="30" xfId="7" applyNumberFormat="1" applyFont="1" applyFill="1" applyBorder="1" applyProtection="1"/>
    <xf numFmtId="166" fontId="16" fillId="0" borderId="0" xfId="7" applyNumberFormat="1" applyFont="1" applyFill="1" applyBorder="1" applyAlignment="1" applyProtection="1">
      <alignment horizontal="right"/>
    </xf>
    <xf numFmtId="165" fontId="16" fillId="20" borderId="0" xfId="7" applyNumberFormat="1" applyFont="1" applyFill="1" applyBorder="1" applyProtection="1"/>
    <xf numFmtId="0" fontId="16" fillId="20" borderId="24" xfId="0" applyFont="1" applyFill="1" applyBorder="1" applyAlignment="1">
      <alignment horizontal="left" vertical="center"/>
    </xf>
    <xf numFmtId="170" fontId="16" fillId="20" borderId="24" xfId="7" applyNumberFormat="1" applyFont="1" applyFill="1" applyBorder="1" applyProtection="1"/>
    <xf numFmtId="0" fontId="25" fillId="0" borderId="0" xfId="8" applyFont="1" applyFill="1" applyBorder="1"/>
    <xf numFmtId="0" fontId="16" fillId="20" borderId="24" xfId="0" applyFont="1" applyFill="1" applyBorder="1"/>
    <xf numFmtId="0" fontId="16" fillId="20" borderId="24" xfId="4" applyFont="1" applyFill="1" applyBorder="1" applyAlignment="1">
      <alignment horizontal="center" wrapText="1"/>
    </xf>
    <xf numFmtId="14" fontId="16" fillId="5" borderId="24" xfId="0" applyNumberFormat="1" applyFont="1" applyFill="1" applyBorder="1" applyAlignment="1">
      <alignment vertical="center" wrapText="1"/>
    </xf>
    <xf numFmtId="0" fontId="16" fillId="20" borderId="24" xfId="0" applyFont="1" applyFill="1" applyBorder="1" applyAlignment="1">
      <alignment horizontal="center" vertical="center" wrapText="1"/>
    </xf>
    <xf numFmtId="0" fontId="17" fillId="20" borderId="24" xfId="0" applyFont="1" applyFill="1" applyBorder="1" applyAlignment="1">
      <alignment horizontal="center" vertical="center" wrapText="1"/>
    </xf>
    <xf numFmtId="0" fontId="17" fillId="5" borderId="0" xfId="4" applyFont="1" applyFill="1" applyBorder="1" applyAlignment="1">
      <alignment vertical="center" wrapText="1"/>
    </xf>
    <xf numFmtId="171" fontId="16" fillId="0" borderId="30" xfId="7" applyNumberFormat="1" applyFont="1" applyFill="1" applyBorder="1" applyAlignment="1" applyProtection="1">
      <alignment horizontal="left" vertical="center" wrapText="1"/>
    </xf>
    <xf numFmtId="0" fontId="16" fillId="11" borderId="24" xfId="4" applyFont="1" applyFill="1" applyBorder="1" applyAlignment="1">
      <alignment vertical="center" wrapText="1"/>
    </xf>
    <xf numFmtId="0" fontId="16" fillId="11" borderId="24" xfId="4" applyFont="1" applyFill="1" applyBorder="1" applyAlignment="1">
      <alignment horizontal="center" vertical="center" wrapText="1"/>
    </xf>
    <xf numFmtId="0" fontId="25" fillId="20" borderId="24" xfId="8" applyFont="1" applyFill="1" applyBorder="1" applyAlignment="1" applyProtection="1">
      <alignment horizontal="center" vertical="center" wrapText="1"/>
    </xf>
    <xf numFmtId="0" fontId="25" fillId="25" borderId="24" xfId="8" applyFont="1" applyFill="1" applyBorder="1" applyAlignment="1" applyProtection="1">
      <alignment horizontal="center" vertical="center" wrapText="1"/>
    </xf>
    <xf numFmtId="170" fontId="16" fillId="20" borderId="13" xfId="7" applyNumberFormat="1" applyFont="1" applyFill="1" applyBorder="1" applyProtection="1"/>
    <xf numFmtId="0" fontId="17" fillId="5" borderId="8" xfId="4" applyFont="1" applyFill="1" applyBorder="1" applyAlignment="1">
      <alignment vertical="center" wrapText="1"/>
    </xf>
    <xf numFmtId="164" fontId="18" fillId="20" borderId="24" xfId="4" applyNumberFormat="1" applyFont="1" applyFill="1" applyBorder="1" applyAlignment="1">
      <alignment horizontal="center" vertical="center" wrapText="1"/>
    </xf>
    <xf numFmtId="0" fontId="19" fillId="20" borderId="24" xfId="4" applyFont="1" applyFill="1" applyBorder="1"/>
    <xf numFmtId="167" fontId="18" fillId="20" borderId="24" xfId="4" applyNumberFormat="1" applyFont="1" applyFill="1" applyBorder="1" applyAlignment="1">
      <alignment horizontal="center" vertical="center" wrapText="1"/>
    </xf>
    <xf numFmtId="168" fontId="18" fillId="5" borderId="24" xfId="7" applyNumberFormat="1" applyFont="1" applyFill="1" applyBorder="1" applyAlignment="1" applyProtection="1">
      <alignment vertical="center" wrapText="1"/>
    </xf>
    <xf numFmtId="170" fontId="19" fillId="20" borderId="24" xfId="7" applyNumberFormat="1" applyFont="1" applyFill="1" applyBorder="1" applyProtection="1"/>
    <xf numFmtId="14" fontId="16" fillId="5" borderId="0" xfId="4" applyNumberFormat="1" applyFont="1" applyFill="1" applyBorder="1" applyAlignment="1">
      <alignment vertical="center" wrapText="1"/>
    </xf>
    <xf numFmtId="0" fontId="16" fillId="5" borderId="0" xfId="4" applyFont="1" applyFill="1" applyBorder="1" applyAlignment="1">
      <alignment horizontal="center" wrapText="1"/>
    </xf>
    <xf numFmtId="0" fontId="17" fillId="0" borderId="30" xfId="4" applyFont="1" applyFill="1" applyBorder="1" applyAlignment="1">
      <alignment vertical="center" wrapText="1"/>
    </xf>
    <xf numFmtId="0" fontId="17" fillId="0" borderId="24" xfId="4" applyFont="1" applyFill="1" applyBorder="1" applyAlignment="1">
      <alignment horizontal="center" vertical="center" wrapText="1"/>
    </xf>
    <xf numFmtId="0" fontId="29" fillId="0" borderId="24" xfId="8" applyFont="1" applyFill="1" applyBorder="1" applyAlignment="1" applyProtection="1">
      <alignment horizontal="center" vertical="center" wrapText="1"/>
    </xf>
    <xf numFmtId="0" fontId="16" fillId="22" borderId="24" xfId="0" applyFont="1" applyFill="1" applyBorder="1" applyAlignment="1">
      <alignment wrapText="1"/>
    </xf>
    <xf numFmtId="0" fontId="16" fillId="22" borderId="24" xfId="0" applyFont="1" applyFill="1" applyBorder="1"/>
    <xf numFmtId="164" fontId="17" fillId="24" borderId="24" xfId="4" applyNumberFormat="1" applyFont="1" applyFill="1" applyBorder="1" applyAlignment="1">
      <alignment horizontal="center" vertical="center" wrapText="1"/>
    </xf>
    <xf numFmtId="164" fontId="17" fillId="24" borderId="27" xfId="4" applyNumberFormat="1" applyFont="1" applyFill="1" applyBorder="1" applyAlignment="1">
      <alignment horizontal="center" vertical="center" wrapText="1"/>
    </xf>
    <xf numFmtId="167" fontId="17" fillId="24" borderId="24" xfId="4" applyNumberFormat="1" applyFont="1" applyFill="1" applyBorder="1" applyAlignment="1">
      <alignment horizontal="center" vertical="center" wrapText="1"/>
    </xf>
    <xf numFmtId="170" fontId="16" fillId="24" borderId="24" xfId="7" applyNumberFormat="1" applyFont="1" applyFill="1" applyBorder="1" applyProtection="1"/>
    <xf numFmtId="0" fontId="19" fillId="5" borderId="30" xfId="4" applyFont="1" applyFill="1" applyBorder="1" applyAlignment="1">
      <alignment vertical="center" wrapText="1"/>
    </xf>
    <xf numFmtId="0" fontId="16" fillId="5" borderId="0" xfId="0" applyFont="1" applyFill="1" applyBorder="1" applyAlignment="1">
      <alignment horizontal="left"/>
    </xf>
    <xf numFmtId="172" fontId="17" fillId="20" borderId="24" xfId="4" applyNumberFormat="1" applyFont="1" applyFill="1" applyBorder="1" applyAlignment="1">
      <alignment horizontal="center" vertical="center" wrapText="1"/>
    </xf>
    <xf numFmtId="172" fontId="17" fillId="0" borderId="24" xfId="0" applyNumberFormat="1" applyFont="1" applyFill="1" applyBorder="1" applyAlignment="1">
      <alignment horizontal="center" vertical="center" wrapText="1"/>
    </xf>
    <xf numFmtId="0" fontId="16" fillId="0" borderId="24" xfId="8" applyFont="1" applyFill="1" applyBorder="1" applyAlignment="1" applyProtection="1">
      <alignment horizontal="center" vertical="center" wrapText="1"/>
    </xf>
    <xf numFmtId="0" fontId="16" fillId="24" borderId="24" xfId="4" applyFont="1" applyFill="1" applyBorder="1" applyAlignment="1">
      <alignment vertical="center" wrapText="1"/>
    </xf>
    <xf numFmtId="0" fontId="16" fillId="24" borderId="24" xfId="4" applyFont="1" applyFill="1" applyBorder="1" applyAlignment="1">
      <alignment horizontal="center" vertical="center" wrapText="1"/>
    </xf>
    <xf numFmtId="0" fontId="25" fillId="24" borderId="24" xfId="8" applyFont="1" applyFill="1" applyBorder="1" applyProtection="1"/>
    <xf numFmtId="0" fontId="25" fillId="24" borderId="24" xfId="8" applyFont="1" applyFill="1" applyBorder="1" applyAlignment="1" applyProtection="1">
      <alignment horizontal="center" vertical="center" wrapText="1"/>
    </xf>
    <xf numFmtId="14" fontId="16" fillId="24" borderId="24" xfId="4" applyNumberFormat="1" applyFont="1" applyFill="1" applyBorder="1" applyAlignment="1">
      <alignment horizontal="center" vertical="center" wrapText="1"/>
    </xf>
    <xf numFmtId="0" fontId="16" fillId="24" borderId="24" xfId="4" applyFont="1" applyFill="1" applyBorder="1" applyAlignment="1">
      <alignment horizontal="center" wrapText="1"/>
    </xf>
    <xf numFmtId="170" fontId="16" fillId="20" borderId="0" xfId="7" applyNumberFormat="1" applyFont="1" applyFill="1" applyBorder="1" applyProtection="1"/>
    <xf numFmtId="14" fontId="17" fillId="0" borderId="24" xfId="4" applyNumberFormat="1" applyFont="1" applyFill="1" applyBorder="1" applyAlignment="1">
      <alignment horizontal="center" vertical="center" wrapText="1"/>
    </xf>
    <xf numFmtId="168" fontId="17" fillId="0" borderId="24" xfId="7" applyNumberFormat="1" applyFont="1" applyFill="1" applyBorder="1" applyAlignment="1" applyProtection="1">
      <alignment vertical="center" wrapText="1"/>
    </xf>
    <xf numFmtId="168" fontId="17" fillId="0" borderId="30" xfId="7" applyNumberFormat="1" applyFont="1" applyFill="1" applyBorder="1" applyAlignment="1" applyProtection="1">
      <alignment vertical="center" wrapText="1"/>
    </xf>
    <xf numFmtId="0" fontId="17" fillId="0" borderId="24" xfId="0" applyFont="1" applyFill="1" applyBorder="1" applyAlignment="1">
      <alignment horizontal="right"/>
    </xf>
    <xf numFmtId="14" fontId="17" fillId="0" borderId="24" xfId="0" applyNumberFormat="1" applyFont="1" applyFill="1" applyBorder="1"/>
    <xf numFmtId="0" fontId="17" fillId="0" borderId="24" xfId="0" applyFont="1" applyFill="1" applyBorder="1"/>
    <xf numFmtId="168" fontId="17" fillId="20" borderId="24" xfId="7" applyNumberFormat="1" applyFont="1" applyFill="1" applyBorder="1" applyAlignment="1" applyProtection="1">
      <alignment vertical="center" wrapText="1"/>
    </xf>
    <xf numFmtId="168" fontId="17" fillId="20" borderId="30" xfId="7" applyNumberFormat="1" applyFont="1" applyFill="1" applyBorder="1" applyAlignment="1" applyProtection="1">
      <alignment vertical="center" wrapText="1"/>
    </xf>
    <xf numFmtId="0" fontId="17" fillId="20" borderId="24" xfId="0" applyFont="1" applyFill="1" applyBorder="1" applyAlignment="1">
      <alignment horizontal="right"/>
    </xf>
    <xf numFmtId="14" fontId="17" fillId="20" borderId="24" xfId="0" applyNumberFormat="1" applyFont="1" applyFill="1" applyBorder="1"/>
    <xf numFmtId="0" fontId="17" fillId="20" borderId="24" xfId="0" applyFont="1" applyFill="1" applyBorder="1"/>
    <xf numFmtId="0" fontId="16" fillId="20" borderId="27" xfId="4" applyFont="1" applyFill="1" applyBorder="1" applyAlignment="1">
      <alignment horizontal="center" wrapText="1"/>
    </xf>
    <xf numFmtId="14" fontId="17" fillId="20" borderId="24" xfId="0" applyNumberFormat="1" applyFont="1" applyFill="1" applyBorder="1" applyAlignment="1">
      <alignment horizontal="right"/>
    </xf>
    <xf numFmtId="164" fontId="18" fillId="22" borderId="24" xfId="4" applyNumberFormat="1" applyFont="1" applyFill="1" applyBorder="1" applyAlignment="1">
      <alignment horizontal="center" vertical="center" wrapText="1"/>
    </xf>
    <xf numFmtId="164" fontId="18" fillId="22" borderId="27" xfId="4" applyNumberFormat="1" applyFont="1" applyFill="1" applyBorder="1" applyAlignment="1">
      <alignment horizontal="center" vertical="center" wrapText="1"/>
    </xf>
    <xf numFmtId="167" fontId="18" fillId="22" borderId="24" xfId="4" applyNumberFormat="1" applyFont="1" applyFill="1" applyBorder="1" applyAlignment="1">
      <alignment horizontal="center" vertical="center" wrapText="1"/>
    </xf>
    <xf numFmtId="168" fontId="18" fillId="22" borderId="24" xfId="7" applyNumberFormat="1" applyFont="1" applyFill="1" applyBorder="1" applyAlignment="1" applyProtection="1">
      <alignment vertical="center" wrapText="1"/>
    </xf>
    <xf numFmtId="168" fontId="18" fillId="22" borderId="30" xfId="7" applyNumberFormat="1" applyFont="1" applyFill="1" applyBorder="1" applyAlignment="1" applyProtection="1">
      <alignment vertical="center" wrapText="1"/>
    </xf>
    <xf numFmtId="172" fontId="17" fillId="27" borderId="24" xfId="4" applyNumberFormat="1" applyFont="1" applyFill="1" applyBorder="1" applyAlignment="1">
      <alignment vertical="center" wrapText="1"/>
    </xf>
    <xf numFmtId="14" fontId="16" fillId="20" borderId="24" xfId="4" applyNumberFormat="1" applyFont="1" applyFill="1" applyBorder="1"/>
    <xf numFmtId="0" fontId="16" fillId="20" borderId="0" xfId="4" applyFont="1" applyFill="1" applyBorder="1" applyAlignment="1">
      <alignment horizontal="center"/>
    </xf>
    <xf numFmtId="14" fontId="16" fillId="0" borderId="24" xfId="4" applyNumberFormat="1" applyFont="1" applyFill="1" applyBorder="1"/>
    <xf numFmtId="0" fontId="16" fillId="0" borderId="0" xfId="4" applyFont="1" applyFill="1" applyBorder="1" applyAlignment="1">
      <alignment horizontal="center"/>
    </xf>
    <xf numFmtId="170" fontId="17" fillId="20" borderId="0" xfId="7" applyNumberFormat="1" applyFont="1" applyFill="1" applyBorder="1" applyProtection="1"/>
    <xf numFmtId="170" fontId="17" fillId="20" borderId="24" xfId="7" applyNumberFormat="1" applyFont="1" applyFill="1" applyBorder="1" applyProtection="1"/>
    <xf numFmtId="172" fontId="16" fillId="0" borderId="24" xfId="4" applyNumberFormat="1" applyFont="1" applyFill="1" applyBorder="1" applyAlignment="1">
      <alignment vertical="center" wrapText="1"/>
    </xf>
    <xf numFmtId="172" fontId="16" fillId="0" borderId="24" xfId="4" applyNumberFormat="1" applyFont="1" applyFill="1" applyBorder="1" applyAlignment="1">
      <alignment horizontal="center" vertical="center" wrapText="1"/>
    </xf>
    <xf numFmtId="164" fontId="17" fillId="0" borderId="27" xfId="4" applyNumberFormat="1" applyFont="1" applyFill="1" applyBorder="1" applyAlignment="1">
      <alignment vertical="center" wrapText="1"/>
    </xf>
    <xf numFmtId="14" fontId="16" fillId="0" borderId="0" xfId="4" applyNumberFormat="1" applyFont="1" applyFill="1" applyBorder="1"/>
    <xf numFmtId="14" fontId="17" fillId="20" borderId="24" xfId="4" applyNumberFormat="1" applyFont="1" applyFill="1" applyBorder="1" applyAlignment="1">
      <alignment horizontal="center" vertical="center" wrapText="1"/>
    </xf>
    <xf numFmtId="0" fontId="25" fillId="0" borderId="13" xfId="8" applyFont="1" applyFill="1" applyBorder="1" applyProtection="1"/>
    <xf numFmtId="170" fontId="16" fillId="20" borderId="6" xfId="7" applyNumberFormat="1" applyFont="1" applyFill="1" applyBorder="1" applyProtection="1"/>
    <xf numFmtId="0" fontId="25" fillId="0" borderId="6" xfId="8" applyFont="1" applyFill="1" applyBorder="1" applyProtection="1"/>
    <xf numFmtId="0" fontId="30" fillId="20" borderId="24" xfId="8" applyFont="1" applyFill="1" applyBorder="1" applyAlignment="1">
      <alignment horizontal="center" vertical="center" wrapText="1"/>
    </xf>
    <xf numFmtId="170" fontId="31" fillId="20" borderId="24" xfId="7" applyNumberFormat="1" applyFont="1" applyFill="1" applyBorder="1" applyAlignment="1" applyProtection="1">
      <alignment horizontal="right" vertical="center" wrapText="1"/>
    </xf>
    <xf numFmtId="170" fontId="19" fillId="24" borderId="24" xfId="7" applyNumberFormat="1" applyFont="1" applyFill="1" applyBorder="1" applyProtection="1"/>
    <xf numFmtId="0" fontId="19" fillId="5" borderId="27" xfId="4" applyFont="1" applyFill="1" applyBorder="1"/>
    <xf numFmtId="164" fontId="18" fillId="5" borderId="27" xfId="4" applyNumberFormat="1" applyFont="1" applyFill="1" applyBorder="1" applyAlignment="1">
      <alignment horizontal="center" vertical="center" wrapText="1"/>
    </xf>
    <xf numFmtId="168" fontId="18" fillId="5" borderId="30" xfId="7" applyNumberFormat="1" applyFont="1" applyFill="1" applyBorder="1" applyAlignment="1" applyProtection="1">
      <alignment vertical="center" wrapText="1"/>
    </xf>
    <xf numFmtId="0" fontId="19" fillId="22" borderId="24" xfId="4" applyFont="1" applyFill="1" applyBorder="1" applyAlignment="1">
      <alignment vertical="center" wrapText="1"/>
    </xf>
    <xf numFmtId="172" fontId="18" fillId="5" borderId="24" xfId="4" applyNumberFormat="1" applyFont="1" applyFill="1" applyBorder="1" applyAlignment="1">
      <alignment vertical="center" wrapText="1"/>
    </xf>
    <xf numFmtId="172" fontId="18" fillId="5" borderId="24" xfId="4" applyNumberFormat="1" applyFont="1" applyFill="1" applyBorder="1" applyAlignment="1">
      <alignment horizontal="center" vertical="center" wrapText="1"/>
    </xf>
    <xf numFmtId="0" fontId="19" fillId="5" borderId="24" xfId="4" applyFont="1" applyFill="1" applyBorder="1" applyAlignment="1">
      <alignment horizontal="center" vertical="center" wrapText="1"/>
    </xf>
    <xf numFmtId="0" fontId="19" fillId="5" borderId="27" xfId="4" applyFont="1" applyFill="1" applyBorder="1" applyAlignment="1">
      <alignment vertical="center" wrapText="1"/>
    </xf>
    <xf numFmtId="0" fontId="16" fillId="22" borderId="7" xfId="4" applyFont="1" applyFill="1" applyBorder="1"/>
    <xf numFmtId="167" fontId="16" fillId="22" borderId="24" xfId="4" applyNumberFormat="1" applyFont="1" applyFill="1" applyBorder="1" applyAlignment="1">
      <alignment horizontal="center" vertical="center"/>
    </xf>
    <xf numFmtId="0" fontId="17" fillId="22" borderId="24" xfId="0" applyFont="1" applyFill="1" applyBorder="1" applyAlignment="1">
      <alignment horizontal="right"/>
    </xf>
    <xf numFmtId="0" fontId="16" fillId="5" borderId="18" xfId="4" applyFont="1" applyFill="1" applyBorder="1"/>
    <xf numFmtId="165" fontId="17" fillId="28" borderId="30" xfId="4" applyNumberFormat="1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/>
    </xf>
    <xf numFmtId="0" fontId="19" fillId="0" borderId="0" xfId="0" applyFont="1" applyFill="1" applyBorder="1"/>
    <xf numFmtId="166" fontId="19" fillId="5" borderId="24" xfId="7" applyNumberFormat="1" applyFont="1" applyFill="1" applyBorder="1" applyAlignment="1" applyProtection="1">
      <alignment horizontal="right" vertical="center" wrapText="1"/>
    </xf>
    <xf numFmtId="14" fontId="18" fillId="5" borderId="24" xfId="0" applyNumberFormat="1" applyFont="1" applyFill="1" applyBorder="1" applyAlignment="1">
      <alignment horizontal="right"/>
    </xf>
    <xf numFmtId="14" fontId="18" fillId="5" borderId="24" xfId="0" applyNumberFormat="1" applyFont="1" applyFill="1" applyBorder="1"/>
    <xf numFmtId="0" fontId="19" fillId="5" borderId="24" xfId="4" applyFont="1" applyFill="1" applyBorder="1"/>
    <xf numFmtId="0" fontId="19" fillId="5" borderId="24" xfId="4" applyFont="1" applyFill="1" applyBorder="1" applyAlignment="1">
      <alignment horizontal="center"/>
    </xf>
    <xf numFmtId="0" fontId="17" fillId="11" borderId="24" xfId="4" applyFont="1" applyFill="1" applyBorder="1" applyAlignment="1">
      <alignment vertical="center" wrapText="1"/>
    </xf>
    <xf numFmtId="0" fontId="17" fillId="11" borderId="24" xfId="4" applyFont="1" applyFill="1" applyBorder="1" applyAlignment="1">
      <alignment horizontal="center" vertical="center" wrapText="1"/>
    </xf>
    <xf numFmtId="0" fontId="25" fillId="11" borderId="24" xfId="8" applyFont="1" applyFill="1" applyBorder="1" applyAlignment="1" applyProtection="1">
      <alignment horizontal="center" vertical="center" wrapText="1"/>
    </xf>
    <xf numFmtId="0" fontId="25" fillId="20" borderId="24" xfId="8" applyFont="1" applyFill="1" applyBorder="1" applyAlignment="1" applyProtection="1">
      <alignment wrapText="1"/>
    </xf>
    <xf numFmtId="0" fontId="16" fillId="22" borderId="27" xfId="4" applyFont="1" applyFill="1" applyBorder="1"/>
    <xf numFmtId="0" fontId="16" fillId="22" borderId="27" xfId="4" applyFont="1" applyFill="1" applyBorder="1" applyAlignment="1">
      <alignment horizontal="center"/>
    </xf>
    <xf numFmtId="0" fontId="16" fillId="22" borderId="24" xfId="4" applyFont="1" applyFill="1" applyBorder="1" applyAlignment="1">
      <alignment vertical="center"/>
    </xf>
    <xf numFmtId="3" fontId="17" fillId="20" borderId="24" xfId="0" applyNumberFormat="1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vertical="center" wrapText="1"/>
    </xf>
    <xf numFmtId="0" fontId="24" fillId="0" borderId="24" xfId="8" applyFont="1" applyFill="1" applyBorder="1"/>
    <xf numFmtId="0" fontId="16" fillId="20" borderId="24" xfId="0" applyFont="1" applyFill="1" applyBorder="1" applyAlignment="1">
      <alignment vertical="center" wrapText="1"/>
    </xf>
    <xf numFmtId="0" fontId="16" fillId="0" borderId="27" xfId="4" applyFont="1" applyFill="1" applyBorder="1"/>
    <xf numFmtId="0" fontId="16" fillId="20" borderId="27" xfId="4" applyFont="1" applyFill="1" applyBorder="1"/>
    <xf numFmtId="0" fontId="16" fillId="20" borderId="24" xfId="4" applyFont="1" applyFill="1" applyBorder="1" applyAlignment="1">
      <alignment horizontal="left" vertical="center" wrapText="1"/>
    </xf>
    <xf numFmtId="174" fontId="16" fillId="20" borderId="24" xfId="4" applyNumberFormat="1" applyFont="1" applyFill="1" applyBorder="1" applyAlignment="1">
      <alignment horizontal="center" vertical="center" wrapText="1"/>
    </xf>
    <xf numFmtId="14" fontId="17" fillId="20" borderId="24" xfId="8" applyNumberFormat="1" applyFont="1" applyFill="1" applyBorder="1" applyAlignment="1" applyProtection="1">
      <alignment horizontal="left" vertical="center" wrapText="1"/>
    </xf>
    <xf numFmtId="0" fontId="16" fillId="22" borderId="0" xfId="0" applyFont="1" applyFill="1" applyBorder="1" applyAlignment="1">
      <alignment horizontal="justify" vertical="center"/>
    </xf>
    <xf numFmtId="0" fontId="27" fillId="0" borderId="24" xfId="8" applyFont="1" applyFill="1" applyBorder="1" applyAlignment="1" applyProtection="1">
      <alignment horizontal="center" vertical="center" wrapText="1"/>
    </xf>
    <xf numFmtId="0" fontId="16" fillId="22" borderId="24" xfId="4" applyFont="1" applyFill="1" applyBorder="1"/>
    <xf numFmtId="167" fontId="16" fillId="22" borderId="30" xfId="4" applyNumberFormat="1" applyFont="1" applyFill="1" applyBorder="1" applyAlignment="1">
      <alignment horizontal="center" vertical="center"/>
    </xf>
    <xf numFmtId="0" fontId="16" fillId="22" borderId="24" xfId="4" applyFont="1" applyFill="1" applyBorder="1" applyAlignment="1">
      <alignment horizontal="left" vertical="center" wrapText="1"/>
    </xf>
    <xf numFmtId="164" fontId="17" fillId="22" borderId="24" xfId="4" applyNumberFormat="1" applyFont="1" applyFill="1" applyBorder="1" applyAlignment="1">
      <alignment vertical="center" wrapText="1"/>
    </xf>
    <xf numFmtId="164" fontId="17" fillId="22" borderId="9" xfId="4" applyNumberFormat="1" applyFont="1" applyFill="1" applyBorder="1" applyAlignment="1">
      <alignment vertical="center" wrapText="1"/>
    </xf>
    <xf numFmtId="167" fontId="16" fillId="0" borderId="24" xfId="4" applyNumberFormat="1" applyFont="1" applyFill="1" applyBorder="1" applyAlignment="1">
      <alignment horizontal="center" vertical="center"/>
    </xf>
    <xf numFmtId="0" fontId="19" fillId="22" borderId="24" xfId="0" applyFont="1" applyFill="1" applyBorder="1" applyAlignment="1">
      <alignment wrapText="1"/>
    </xf>
    <xf numFmtId="167" fontId="16" fillId="20" borderId="24" xfId="4" applyNumberFormat="1" applyFont="1" applyFill="1" applyBorder="1" applyAlignment="1">
      <alignment horizontal="center" vertical="center"/>
    </xf>
    <xf numFmtId="0" fontId="19" fillId="24" borderId="24" xfId="0" applyFont="1" applyFill="1" applyBorder="1" applyAlignment="1">
      <alignment horizontal="left"/>
    </xf>
    <xf numFmtId="0" fontId="19" fillId="20" borderId="24" xfId="0" applyFont="1" applyFill="1" applyBorder="1" applyAlignment="1">
      <alignment horizontal="center"/>
    </xf>
    <xf numFmtId="0" fontId="19" fillId="20" borderId="24" xfId="0" applyFont="1" applyFill="1" applyBorder="1" applyAlignment="1">
      <alignment horizontal="left"/>
    </xf>
    <xf numFmtId="0" fontId="25" fillId="0" borderId="24" xfId="8" applyFont="1" applyFill="1" applyBorder="1"/>
    <xf numFmtId="14" fontId="16" fillId="20" borderId="24" xfId="0" applyNumberFormat="1" applyFont="1" applyFill="1" applyBorder="1"/>
    <xf numFmtId="0" fontId="16" fillId="0" borderId="6" xfId="0" applyFont="1" applyFill="1" applyBorder="1" applyAlignment="1">
      <alignment wrapText="1"/>
    </xf>
    <xf numFmtId="164" fontId="17" fillId="22" borderId="7" xfId="4" applyNumberFormat="1" applyFont="1" applyFill="1" applyBorder="1" applyAlignment="1">
      <alignment vertical="center" wrapText="1"/>
    </xf>
    <xf numFmtId="14" fontId="16" fillId="22" borderId="0" xfId="0" applyNumberFormat="1" applyFont="1" applyFill="1" applyBorder="1"/>
    <xf numFmtId="0" fontId="25" fillId="20" borderId="0" xfId="8" applyFont="1" applyFill="1" applyBorder="1" applyProtection="1"/>
    <xf numFmtId="166" fontId="16" fillId="22" borderId="0" xfId="7" applyNumberFormat="1" applyFont="1" applyFill="1" applyBorder="1" applyAlignment="1" applyProtection="1">
      <alignment horizontal="right"/>
    </xf>
    <xf numFmtId="167" fontId="16" fillId="0" borderId="30" xfId="4" applyNumberFormat="1" applyFont="1" applyFill="1" applyBorder="1" applyAlignment="1">
      <alignment horizontal="center" vertical="center"/>
    </xf>
    <xf numFmtId="0" fontId="16" fillId="22" borderId="24" xfId="0" applyFont="1" applyFill="1" applyBorder="1" applyAlignment="1">
      <alignment horizontal="left"/>
    </xf>
    <xf numFmtId="164" fontId="17" fillId="22" borderId="7" xfId="4" applyNumberFormat="1" applyFont="1" applyFill="1" applyBorder="1" applyAlignment="1">
      <alignment horizontal="center" vertical="center" wrapText="1"/>
    </xf>
    <xf numFmtId="165" fontId="17" fillId="22" borderId="30" xfId="7" applyNumberFormat="1" applyFont="1" applyFill="1" applyBorder="1" applyAlignment="1" applyProtection="1">
      <alignment vertical="center" wrapText="1"/>
    </xf>
    <xf numFmtId="167" fontId="19" fillId="22" borderId="30" xfId="4" applyNumberFormat="1" applyFont="1" applyFill="1" applyBorder="1" applyAlignment="1">
      <alignment horizontal="center" vertical="center"/>
    </xf>
    <xf numFmtId="0" fontId="19" fillId="22" borderId="30" xfId="4" applyFont="1" applyFill="1" applyBorder="1" applyAlignment="1">
      <alignment vertical="center" wrapText="1"/>
    </xf>
    <xf numFmtId="173" fontId="17" fillId="22" borderId="30" xfId="4" applyNumberFormat="1" applyFont="1" applyFill="1" applyBorder="1" applyAlignment="1">
      <alignment horizontal="right" vertical="center" wrapText="1"/>
    </xf>
    <xf numFmtId="165" fontId="17" fillId="22" borderId="30" xfId="4" applyNumberFormat="1" applyFont="1" applyFill="1" applyBorder="1" applyAlignment="1">
      <alignment horizontal="right" vertical="center" wrapText="1"/>
    </xf>
    <xf numFmtId="164" fontId="17" fillId="20" borderId="9" xfId="4" applyNumberFormat="1" applyFont="1" applyFill="1" applyBorder="1" applyAlignment="1">
      <alignment horizontal="center" vertical="center" wrapText="1"/>
    </xf>
    <xf numFmtId="167" fontId="19" fillId="20" borderId="24" xfId="4" applyNumberFormat="1" applyFont="1" applyFill="1" applyBorder="1" applyAlignment="1">
      <alignment horizontal="center" vertical="center"/>
    </xf>
    <xf numFmtId="164" fontId="18" fillId="22" borderId="7" xfId="4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/>
    </xf>
    <xf numFmtId="0" fontId="17" fillId="5" borderId="24" xfId="8" applyFont="1" applyFill="1" applyBorder="1" applyAlignment="1" applyProtection="1">
      <alignment horizontal="center" vertical="center" wrapText="1"/>
    </xf>
    <xf numFmtId="167" fontId="18" fillId="0" borderId="13" xfId="4" applyNumberFormat="1" applyFont="1" applyFill="1" applyBorder="1" applyAlignment="1">
      <alignment horizontal="center" vertical="center" wrapText="1"/>
    </xf>
    <xf numFmtId="0" fontId="25" fillId="0" borderId="13" xfId="8" applyFont="1" applyFill="1" applyBorder="1" applyAlignment="1" applyProtection="1">
      <alignment horizontal="center" vertical="center" wrapText="1"/>
    </xf>
    <xf numFmtId="0" fontId="16" fillId="0" borderId="13" xfId="4" applyFont="1" applyFill="1" applyBorder="1"/>
    <xf numFmtId="0" fontId="16" fillId="0" borderId="13" xfId="4" applyFont="1" applyFill="1" applyBorder="1" applyAlignment="1">
      <alignment horizontal="center"/>
    </xf>
    <xf numFmtId="0" fontId="16" fillId="0" borderId="13" xfId="0" applyFont="1" applyFill="1" applyBorder="1"/>
    <xf numFmtId="0" fontId="26" fillId="20" borderId="24" xfId="8" applyFont="1" applyFill="1" applyBorder="1" applyProtection="1"/>
    <xf numFmtId="0" fontId="19" fillId="20" borderId="24" xfId="0" applyFont="1" applyFill="1" applyBorder="1"/>
    <xf numFmtId="3" fontId="17" fillId="0" borderId="6" xfId="4" applyNumberFormat="1" applyFont="1" applyFill="1" applyBorder="1" applyAlignment="1">
      <alignment horizontal="left" vertical="center" wrapText="1"/>
    </xf>
    <xf numFmtId="167" fontId="18" fillId="0" borderId="6" xfId="4" applyNumberFormat="1" applyFont="1" applyFill="1" applyBorder="1" applyAlignment="1">
      <alignment horizontal="center" vertical="center" wrapText="1"/>
    </xf>
    <xf numFmtId="0" fontId="16" fillId="0" borderId="10" xfId="4" applyFont="1" applyFill="1" applyBorder="1" applyAlignment="1">
      <alignment vertical="center" wrapText="1"/>
    </xf>
    <xf numFmtId="172" fontId="17" fillId="0" borderId="6" xfId="4" applyNumberFormat="1" applyFont="1" applyFill="1" applyBorder="1" applyAlignment="1">
      <alignment vertical="center" wrapText="1"/>
    </xf>
    <xf numFmtId="172" fontId="17" fillId="0" borderId="6" xfId="4" applyNumberFormat="1" applyFont="1" applyFill="1" applyBorder="1" applyAlignment="1">
      <alignment horizontal="center" vertical="center" wrapText="1"/>
    </xf>
    <xf numFmtId="0" fontId="16" fillId="0" borderId="6" xfId="4" applyFont="1" applyFill="1" applyBorder="1" applyAlignment="1">
      <alignment vertical="center" wrapText="1"/>
    </xf>
    <xf numFmtId="0" fontId="16" fillId="0" borderId="6" xfId="4" applyFont="1" applyFill="1" applyBorder="1" applyAlignment="1">
      <alignment horizontal="center" vertical="center" wrapText="1"/>
    </xf>
    <xf numFmtId="0" fontId="25" fillId="0" borderId="6" xfId="8" applyFont="1" applyFill="1" applyBorder="1" applyAlignment="1" applyProtection="1">
      <alignment horizontal="center" vertical="center" wrapText="1"/>
    </xf>
    <xf numFmtId="0" fontId="16" fillId="0" borderId="6" xfId="4" applyFont="1" applyFill="1" applyBorder="1" applyAlignment="1">
      <alignment horizontal="center" wrapText="1"/>
    </xf>
    <xf numFmtId="0" fontId="16" fillId="0" borderId="6" xfId="0" applyFont="1" applyFill="1" applyBorder="1"/>
    <xf numFmtId="166" fontId="16" fillId="20" borderId="24" xfId="7" applyNumberFormat="1" applyFont="1" applyFill="1" applyBorder="1" applyAlignment="1" applyProtection="1">
      <alignment horizontal="right"/>
    </xf>
    <xf numFmtId="0" fontId="16" fillId="0" borderId="13" xfId="8" applyFont="1" applyFill="1" applyBorder="1" applyAlignment="1" applyProtection="1">
      <alignment horizontal="left" vertical="center" wrapText="1"/>
    </xf>
    <xf numFmtId="0" fontId="16" fillId="20" borderId="13" xfId="0" applyFont="1" applyFill="1" applyBorder="1" applyAlignment="1">
      <alignment wrapText="1"/>
    </xf>
    <xf numFmtId="0" fontId="16" fillId="20" borderId="13" xfId="0" applyFont="1" applyFill="1" applyBorder="1"/>
    <xf numFmtId="0" fontId="16" fillId="20" borderId="0" xfId="0" applyFont="1" applyFill="1" applyBorder="1" applyAlignment="1">
      <alignment horizontal="center"/>
    </xf>
    <xf numFmtId="14" fontId="17" fillId="5" borderId="13" xfId="0" applyNumberFormat="1" applyFont="1" applyFill="1" applyBorder="1" applyAlignment="1">
      <alignment horizontal="right"/>
    </xf>
    <xf numFmtId="0" fontId="19" fillId="20" borderId="13" xfId="0" applyFont="1" applyFill="1" applyBorder="1" applyAlignment="1">
      <alignment wrapText="1"/>
    </xf>
    <xf numFmtId="0" fontId="19" fillId="20" borderId="13" xfId="0" applyFont="1" applyFill="1" applyBorder="1"/>
    <xf numFmtId="0" fontId="19" fillId="20" borderId="0" xfId="0" applyFont="1" applyFill="1" applyBorder="1"/>
    <xf numFmtId="0" fontId="19" fillId="20" borderId="0" xfId="0" applyFont="1" applyFill="1" applyBorder="1" applyAlignment="1">
      <alignment horizontal="center"/>
    </xf>
    <xf numFmtId="0" fontId="16" fillId="20" borderId="13" xfId="0" applyFont="1" applyFill="1" applyBorder="1" applyAlignment="1">
      <alignment horizontal="left"/>
    </xf>
    <xf numFmtId="0" fontId="16" fillId="20" borderId="13" xfId="0" applyFont="1" applyFill="1" applyBorder="1" applyAlignment="1">
      <alignment horizontal="center"/>
    </xf>
    <xf numFmtId="14" fontId="16" fillId="20" borderId="13" xfId="0" applyNumberFormat="1" applyFont="1" applyFill="1" applyBorder="1"/>
    <xf numFmtId="0" fontId="26" fillId="20" borderId="13" xfId="8" applyFont="1" applyFill="1" applyBorder="1" applyProtection="1"/>
    <xf numFmtId="0" fontId="19" fillId="20" borderId="24" xfId="0" applyFont="1" applyFill="1" applyBorder="1" applyAlignment="1">
      <alignment wrapText="1"/>
    </xf>
    <xf numFmtId="0" fontId="16" fillId="20" borderId="6" xfId="0" applyFont="1" applyFill="1" applyBorder="1"/>
    <xf numFmtId="0" fontId="16" fillId="20" borderId="6" xfId="0" applyFont="1" applyFill="1" applyBorder="1" applyAlignment="1">
      <alignment horizontal="left"/>
    </xf>
    <xf numFmtId="0" fontId="16" fillId="20" borderId="6" xfId="0" applyFont="1" applyFill="1" applyBorder="1" applyAlignment="1">
      <alignment horizontal="center"/>
    </xf>
    <xf numFmtId="168" fontId="17" fillId="5" borderId="19" xfId="7" applyNumberFormat="1" applyFont="1" applyFill="1" applyBorder="1" applyAlignment="1" applyProtection="1">
      <alignment vertical="center" wrapText="1"/>
    </xf>
    <xf numFmtId="14" fontId="16" fillId="20" borderId="6" xfId="0" applyNumberFormat="1" applyFont="1" applyFill="1" applyBorder="1"/>
    <xf numFmtId="0" fontId="25" fillId="20" borderId="6" xfId="8" applyFont="1" applyFill="1" applyBorder="1" applyProtection="1"/>
    <xf numFmtId="0" fontId="16" fillId="5" borderId="5" xfId="4" applyFont="1" applyFill="1" applyBorder="1" applyAlignment="1">
      <alignment horizontal="center"/>
    </xf>
    <xf numFmtId="0" fontId="16" fillId="20" borderId="5" xfId="0" applyFont="1" applyFill="1" applyBorder="1" applyAlignment="1">
      <alignment wrapText="1"/>
    </xf>
    <xf numFmtId="0" fontId="16" fillId="20" borderId="5" xfId="0" applyFont="1" applyFill="1" applyBorder="1"/>
    <xf numFmtId="0" fontId="16" fillId="20" borderId="24" xfId="0" applyFont="1" applyFill="1" applyBorder="1" applyAlignment="1">
      <alignment horizontal="left" wrapText="1"/>
    </xf>
    <xf numFmtId="1" fontId="11" fillId="17" borderId="24" xfId="4" applyNumberFormat="1" applyFont="1" applyFill="1" applyBorder="1" applyAlignment="1">
      <alignment horizontal="center" vertical="center" wrapText="1"/>
    </xf>
    <xf numFmtId="1" fontId="32" fillId="18" borderId="24" xfId="4" applyNumberFormat="1" applyFont="1" applyFill="1" applyBorder="1" applyAlignment="1">
      <alignment horizontal="center" vertical="center" wrapText="1"/>
    </xf>
    <xf numFmtId="1" fontId="32" fillId="5" borderId="24" xfId="4" applyNumberFormat="1" applyFont="1" applyFill="1" applyBorder="1" applyAlignment="1">
      <alignment horizontal="center" vertical="center" wrapText="1"/>
    </xf>
    <xf numFmtId="1" fontId="32" fillId="4" borderId="24" xfId="4" applyNumberFormat="1" applyFont="1" applyFill="1" applyBorder="1" applyAlignment="1">
      <alignment horizontal="center" vertical="center" wrapText="1"/>
    </xf>
    <xf numFmtId="1" fontId="33" fillId="4" borderId="24" xfId="4" applyNumberFormat="1" applyFont="1" applyFill="1" applyBorder="1" applyAlignment="1">
      <alignment horizontal="left" vertical="center" wrapText="1"/>
    </xf>
    <xf numFmtId="1" fontId="32" fillId="4" borderId="24" xfId="4" applyNumberFormat="1" applyFont="1" applyFill="1" applyBorder="1" applyAlignment="1">
      <alignment horizontal="left" vertical="center" wrapText="1"/>
    </xf>
    <xf numFmtId="1" fontId="11" fillId="5" borderId="24" xfId="4" applyNumberFormat="1" applyFont="1" applyFill="1" applyBorder="1" applyAlignment="1">
      <alignment horizontal="center" vertical="center" wrapText="1"/>
    </xf>
    <xf numFmtId="1" fontId="11" fillId="5" borderId="24" xfId="4" applyNumberFormat="1" applyFont="1" applyFill="1" applyBorder="1" applyAlignment="1">
      <alignment vertical="center" wrapText="1"/>
    </xf>
    <xf numFmtId="1" fontId="11" fillId="0" borderId="24" xfId="4" applyNumberFormat="1" applyFont="1" applyFill="1" applyBorder="1" applyAlignment="1">
      <alignment horizontal="center" vertical="center" wrapText="1"/>
    </xf>
    <xf numFmtId="1" fontId="15" fillId="5" borderId="24" xfId="4" applyNumberFormat="1" applyFont="1" applyFill="1" applyBorder="1" applyAlignment="1">
      <alignment horizontal="left" vertical="center" wrapText="1"/>
    </xf>
    <xf numFmtId="1" fontId="11" fillId="0" borderId="24" xfId="4" applyNumberFormat="1" applyFont="1" applyFill="1" applyBorder="1" applyAlignment="1">
      <alignment horizontal="left" vertical="center" wrapText="1"/>
    </xf>
    <xf numFmtId="1" fontId="34" fillId="4" borderId="24" xfId="4" applyNumberFormat="1" applyFont="1" applyFill="1" applyBorder="1" applyAlignment="1">
      <alignment horizontal="center" vertical="center" wrapText="1"/>
    </xf>
    <xf numFmtId="1" fontId="35" fillId="5" borderId="24" xfId="4" applyNumberFormat="1" applyFont="1" applyFill="1" applyBorder="1" applyAlignment="1">
      <alignment horizontal="center" vertical="center" wrapText="1"/>
    </xf>
    <xf numFmtId="1" fontId="35" fillId="4" borderId="24" xfId="4" applyNumberFormat="1" applyFont="1" applyFill="1" applyBorder="1" applyAlignment="1">
      <alignment horizontal="center" vertical="center" wrapText="1"/>
    </xf>
    <xf numFmtId="1" fontId="36" fillId="4" borderId="24" xfId="4" applyNumberFormat="1" applyFont="1" applyFill="1" applyBorder="1" applyAlignment="1">
      <alignment horizontal="left" vertical="center" wrapText="1"/>
    </xf>
    <xf numFmtId="1" fontId="35" fillId="4" borderId="24" xfId="4" applyNumberFormat="1" applyFont="1" applyFill="1" applyBorder="1" applyAlignment="1">
      <alignment horizontal="left" vertical="center" wrapText="1"/>
    </xf>
    <xf numFmtId="1" fontId="11" fillId="5" borderId="24" xfId="4" applyNumberFormat="1" applyFont="1" applyFill="1" applyBorder="1" applyAlignment="1">
      <alignment horizontal="left" vertical="center" wrapText="1"/>
    </xf>
    <xf numFmtId="1" fontId="15" fillId="0" borderId="24" xfId="0" applyNumberFormat="1" applyFont="1" applyFill="1" applyBorder="1" applyAlignment="1">
      <alignment horizontal="center"/>
    </xf>
    <xf numFmtId="1" fontId="15" fillId="0" borderId="24" xfId="0" applyNumberFormat="1" applyFont="1" applyFill="1" applyBorder="1" applyAlignment="1">
      <alignment horizontal="left"/>
    </xf>
    <xf numFmtId="1" fontId="15" fillId="5" borderId="24" xfId="0" applyNumberFormat="1" applyFont="1" applyFill="1" applyBorder="1" applyAlignment="1">
      <alignment horizontal="left" vertical="center"/>
    </xf>
    <xf numFmtId="1" fontId="15" fillId="5" borderId="24" xfId="7" applyNumberFormat="1" applyFont="1" applyFill="1" applyBorder="1" applyAlignment="1" applyProtection="1">
      <alignment horizontal="left" vertical="center" wrapText="1"/>
    </xf>
    <xf numFmtId="1" fontId="15" fillId="5" borderId="6" xfId="4" applyNumberFormat="1" applyFont="1" applyFill="1" applyBorder="1" applyAlignment="1">
      <alignment horizontal="left" vertical="center" wrapText="1"/>
    </xf>
    <xf numFmtId="1" fontId="11" fillId="5" borderId="6" xfId="4" applyNumberFormat="1" applyFont="1" applyFill="1" applyBorder="1" applyAlignment="1">
      <alignment horizontal="center" vertical="center" wrapText="1"/>
    </xf>
    <xf numFmtId="1" fontId="11" fillId="5" borderId="6" xfId="4" applyNumberFormat="1" applyFont="1" applyFill="1" applyBorder="1" applyAlignment="1">
      <alignment horizontal="left" vertical="center" wrapText="1"/>
    </xf>
    <xf numFmtId="1" fontId="15" fillId="0" borderId="0" xfId="0" applyNumberFormat="1" applyFont="1" applyFill="1" applyBorder="1" applyAlignment="1">
      <alignment horizontal="center"/>
    </xf>
    <xf numFmtId="1" fontId="15" fillId="21" borderId="24" xfId="0" applyNumberFormat="1" applyFont="1" applyFill="1" applyBorder="1" applyAlignment="1">
      <alignment horizontal="left" vertical="center"/>
    </xf>
    <xf numFmtId="1" fontId="15" fillId="20" borderId="24" xfId="0" applyNumberFormat="1" applyFont="1" applyFill="1" applyBorder="1" applyAlignment="1">
      <alignment horizontal="left"/>
    </xf>
    <xf numFmtId="1" fontId="11" fillId="10" borderId="24" xfId="4" applyNumberFormat="1" applyFont="1" applyFill="1" applyBorder="1" applyAlignment="1">
      <alignment vertical="center" wrapText="1"/>
    </xf>
    <xf numFmtId="1" fontId="11" fillId="10" borderId="24" xfId="4" applyNumberFormat="1" applyFont="1" applyFill="1" applyBorder="1" applyAlignment="1">
      <alignment horizontal="center" vertical="center" wrapText="1"/>
    </xf>
    <xf numFmtId="1" fontId="15" fillId="8" borderId="24" xfId="0" applyNumberFormat="1" applyFont="1" applyFill="1" applyBorder="1" applyAlignment="1">
      <alignment horizontal="left"/>
    </xf>
    <xf numFmtId="1" fontId="15" fillId="8" borderId="24" xfId="0" applyNumberFormat="1" applyFont="1" applyFill="1" applyBorder="1" applyAlignment="1">
      <alignment horizontal="center"/>
    </xf>
    <xf numFmtId="1" fontId="15" fillId="5" borderId="24" xfId="0" applyNumberFormat="1" applyFont="1" applyFill="1" applyBorder="1" applyAlignment="1">
      <alignment horizontal="left"/>
    </xf>
    <xf numFmtId="1" fontId="11" fillId="23" borderId="5" xfId="4" applyNumberFormat="1" applyFont="1" applyFill="1" applyBorder="1" applyAlignment="1">
      <alignment horizontal="left" vertical="center" wrapText="1"/>
    </xf>
    <xf numFmtId="1" fontId="11" fillId="0" borderId="24" xfId="4" applyNumberFormat="1" applyFont="1" applyFill="1" applyBorder="1" applyAlignment="1">
      <alignment vertical="center" wrapText="1"/>
    </xf>
    <xf numFmtId="1" fontId="15" fillId="0" borderId="24" xfId="4" applyNumberFormat="1" applyFont="1" applyFill="1" applyBorder="1" applyAlignment="1">
      <alignment horizontal="left" vertical="center" wrapText="1"/>
    </xf>
    <xf numFmtId="1" fontId="11" fillId="0" borderId="13" xfId="4" applyNumberFormat="1" applyFont="1" applyFill="1" applyBorder="1" applyAlignment="1">
      <alignment vertical="center" wrapText="1"/>
    </xf>
    <xf numFmtId="1" fontId="11" fillId="5" borderId="13" xfId="4" applyNumberFormat="1" applyFont="1" applyFill="1" applyBorder="1" applyAlignment="1">
      <alignment vertical="center" wrapText="1"/>
    </xf>
    <xf numFmtId="1" fontId="11" fillId="0" borderId="13" xfId="4" applyNumberFormat="1" applyFont="1" applyFill="1" applyBorder="1" applyAlignment="1">
      <alignment horizontal="center" vertical="center" wrapText="1"/>
    </xf>
    <xf numFmtId="1" fontId="15" fillId="5" borderId="13" xfId="4" applyNumberFormat="1" applyFont="1" applyFill="1" applyBorder="1" applyAlignment="1">
      <alignment horizontal="left" vertical="center" wrapText="1"/>
    </xf>
    <xf numFmtId="1" fontId="11" fillId="0" borderId="13" xfId="4" applyNumberFormat="1" applyFont="1" applyFill="1" applyBorder="1" applyAlignment="1">
      <alignment horizontal="left" vertical="center" wrapText="1"/>
    </xf>
    <xf numFmtId="1" fontId="15" fillId="23" borderId="24" xfId="4" applyNumberFormat="1" applyFont="1" applyFill="1" applyBorder="1" applyAlignment="1">
      <alignment horizontal="left" vertical="center" wrapText="1"/>
    </xf>
    <xf numFmtId="1" fontId="15" fillId="20" borderId="24" xfId="0" applyNumberFormat="1" applyFont="1" applyFill="1" applyBorder="1" applyAlignment="1">
      <alignment horizontal="center" vertical="center"/>
    </xf>
    <xf numFmtId="1" fontId="15" fillId="20" borderId="24" xfId="0" applyNumberFormat="1" applyFont="1" applyFill="1" applyBorder="1" applyAlignment="1">
      <alignment horizontal="center"/>
    </xf>
    <xf numFmtId="1" fontId="32" fillId="8" borderId="24" xfId="4" applyNumberFormat="1" applyFont="1" applyFill="1" applyBorder="1" applyAlignment="1">
      <alignment vertical="center" wrapText="1"/>
    </xf>
    <xf numFmtId="1" fontId="32" fillId="8" borderId="24" xfId="4" applyNumberFormat="1" applyFont="1" applyFill="1" applyBorder="1" applyAlignment="1">
      <alignment horizontal="center" vertical="center" wrapText="1"/>
    </xf>
    <xf numFmtId="1" fontId="32" fillId="8" borderId="24" xfId="4" applyNumberFormat="1" applyFont="1" applyFill="1" applyBorder="1" applyAlignment="1">
      <alignment horizontal="left" vertical="center" wrapText="1"/>
    </xf>
    <xf numFmtId="1" fontId="15" fillId="5" borderId="24" xfId="4" applyNumberFormat="1" applyFont="1" applyFill="1" applyBorder="1" applyAlignment="1">
      <alignment horizontal="center" vertical="center" wrapText="1"/>
    </xf>
    <xf numFmtId="1" fontId="15" fillId="5" borderId="24" xfId="4" applyNumberFormat="1" applyFont="1" applyFill="1" applyBorder="1" applyAlignment="1">
      <alignment horizontal="left"/>
    </xf>
    <xf numFmtId="1" fontId="11" fillId="5" borderId="24" xfId="7" applyNumberFormat="1" applyFont="1" applyFill="1" applyBorder="1" applyAlignment="1" applyProtection="1">
      <alignment horizontal="left" vertical="center" wrapText="1"/>
    </xf>
    <xf numFmtId="1" fontId="11" fillId="5" borderId="24" xfId="7" applyNumberFormat="1" applyFont="1" applyFill="1" applyBorder="1" applyAlignment="1" applyProtection="1">
      <alignment horizontal="center" vertical="center" wrapText="1"/>
    </xf>
    <xf numFmtId="1" fontId="11" fillId="5" borderId="13" xfId="4" applyNumberFormat="1" applyFont="1" applyFill="1" applyBorder="1" applyAlignment="1">
      <alignment horizontal="center" vertical="center" wrapText="1"/>
    </xf>
    <xf numFmtId="1" fontId="11" fillId="5" borderId="13" xfId="4" applyNumberFormat="1" applyFont="1" applyFill="1" applyBorder="1" applyAlignment="1">
      <alignment horizontal="left" vertical="center" wrapText="1"/>
    </xf>
    <xf numFmtId="1" fontId="32" fillId="5" borderId="24" xfId="4" applyNumberFormat="1" applyFont="1" applyFill="1" applyBorder="1" applyAlignment="1">
      <alignment vertical="center" wrapText="1"/>
    </xf>
    <xf numFmtId="1" fontId="11" fillId="20" borderId="24" xfId="7" applyNumberFormat="1" applyFont="1" applyFill="1" applyBorder="1" applyAlignment="1" applyProtection="1">
      <alignment horizontal="center" vertical="center" wrapText="1"/>
    </xf>
    <xf numFmtId="1" fontId="11" fillId="20" borderId="24" xfId="4" applyNumberFormat="1" applyFont="1" applyFill="1" applyBorder="1" applyAlignment="1">
      <alignment horizontal="center" vertical="center" wrapText="1"/>
    </xf>
    <xf numFmtId="1" fontId="11" fillId="9" borderId="24" xfId="4" applyNumberFormat="1" applyFont="1" applyFill="1" applyBorder="1" applyAlignment="1">
      <alignment vertical="center" wrapText="1"/>
    </xf>
    <xf numFmtId="1" fontId="11" fillId="9" borderId="24" xfId="7" applyNumberFormat="1" applyFont="1" applyFill="1" applyBorder="1" applyAlignment="1" applyProtection="1">
      <alignment horizontal="center" vertical="center" wrapText="1"/>
    </xf>
    <xf numFmtId="1" fontId="11" fillId="9" borderId="24" xfId="4" applyNumberFormat="1" applyFont="1" applyFill="1" applyBorder="1" applyAlignment="1">
      <alignment horizontal="center" vertical="center" wrapText="1"/>
    </xf>
    <xf numFmtId="1" fontId="15" fillId="9" borderId="24" xfId="4" applyNumberFormat="1" applyFont="1" applyFill="1" applyBorder="1" applyAlignment="1">
      <alignment horizontal="left" vertical="center" wrapText="1"/>
    </xf>
    <xf numFmtId="1" fontId="11" fillId="9" borderId="24" xfId="4" applyNumberFormat="1" applyFont="1" applyFill="1" applyBorder="1" applyAlignment="1">
      <alignment horizontal="left" vertical="center" wrapText="1"/>
    </xf>
    <xf numFmtId="1" fontId="11" fillId="22" borderId="24" xfId="4" applyNumberFormat="1" applyFont="1" applyFill="1" applyBorder="1" applyAlignment="1">
      <alignment vertical="center" wrapText="1"/>
    </xf>
    <xf numFmtId="1" fontId="11" fillId="22" borderId="24" xfId="7" applyNumberFormat="1" applyFont="1" applyFill="1" applyBorder="1" applyAlignment="1" applyProtection="1">
      <alignment horizontal="center" vertical="center" wrapText="1"/>
    </xf>
    <xf numFmtId="1" fontId="11" fillId="22" borderId="24" xfId="4" applyNumberFormat="1" applyFont="1" applyFill="1" applyBorder="1" applyAlignment="1">
      <alignment horizontal="center" vertical="center" wrapText="1"/>
    </xf>
    <xf numFmtId="1" fontId="11" fillId="22" borderId="24" xfId="4" applyNumberFormat="1" applyFont="1" applyFill="1" applyBorder="1" applyAlignment="1">
      <alignment horizontal="left" vertical="center" wrapText="1"/>
    </xf>
    <xf numFmtId="1" fontId="15" fillId="22" borderId="24" xfId="4" applyNumberFormat="1" applyFont="1" applyFill="1" applyBorder="1" applyAlignment="1">
      <alignment horizontal="left" vertical="center" wrapText="1"/>
    </xf>
    <xf numFmtId="1" fontId="11" fillId="20" borderId="24" xfId="4" applyNumberFormat="1" applyFont="1" applyFill="1" applyBorder="1" applyAlignment="1">
      <alignment horizontal="left" vertical="center" wrapText="1"/>
    </xf>
    <xf numFmtId="1" fontId="15" fillId="8" borderId="24" xfId="4" applyNumberFormat="1" applyFont="1" applyFill="1" applyBorder="1" applyAlignment="1">
      <alignment horizontal="left" vertical="center" wrapText="1"/>
    </xf>
    <xf numFmtId="1" fontId="32" fillId="8" borderId="24" xfId="7" applyNumberFormat="1" applyFont="1" applyFill="1" applyBorder="1" applyAlignment="1" applyProtection="1">
      <alignment horizontal="center" vertical="center" wrapText="1"/>
    </xf>
    <xf numFmtId="1" fontId="33" fillId="8" borderId="24" xfId="7" applyNumberFormat="1" applyFont="1" applyFill="1" applyBorder="1" applyAlignment="1" applyProtection="1">
      <alignment horizontal="left" vertical="center" wrapText="1"/>
    </xf>
    <xf numFmtId="1" fontId="15" fillId="0" borderId="24" xfId="4" applyNumberFormat="1" applyFont="1" applyFill="1" applyBorder="1" applyAlignment="1">
      <alignment horizontal="left" wrapText="1"/>
    </xf>
    <xf numFmtId="1" fontId="15" fillId="9" borderId="24" xfId="7" applyNumberFormat="1" applyFont="1" applyFill="1" applyBorder="1" applyAlignment="1" applyProtection="1">
      <alignment horizontal="left" vertical="center" wrapText="1"/>
    </xf>
    <xf numFmtId="1" fontId="15" fillId="20" borderId="24" xfId="0" applyNumberFormat="1" applyFont="1" applyFill="1" applyBorder="1" applyAlignment="1">
      <alignment horizontal="left" vertical="center"/>
    </xf>
    <xf numFmtId="1" fontId="11" fillId="20" borderId="24" xfId="4" applyNumberFormat="1" applyFont="1" applyFill="1" applyBorder="1" applyAlignment="1">
      <alignment vertical="center" wrapText="1"/>
    </xf>
    <xf numFmtId="1" fontId="15" fillId="20" borderId="0" xfId="0" applyNumberFormat="1" applyFont="1" applyFill="1" applyBorder="1" applyAlignment="1">
      <alignment horizontal="left"/>
    </xf>
    <xf numFmtId="1" fontId="11" fillId="5" borderId="6" xfId="4" applyNumberFormat="1" applyFont="1" applyFill="1" applyBorder="1" applyAlignment="1">
      <alignment vertical="center" wrapText="1"/>
    </xf>
    <xf numFmtId="1" fontId="11" fillId="0" borderId="6" xfId="4" applyNumberFormat="1" applyFont="1" applyFill="1" applyBorder="1" applyAlignment="1">
      <alignment horizontal="center" vertical="center" wrapText="1"/>
    </xf>
    <xf numFmtId="1" fontId="11" fillId="0" borderId="24" xfId="7" applyNumberFormat="1" applyFont="1" applyFill="1" applyBorder="1" applyAlignment="1" applyProtection="1">
      <alignment horizontal="center" vertical="center" wrapText="1"/>
    </xf>
    <xf numFmtId="1" fontId="11" fillId="5" borderId="13" xfId="7" applyNumberFormat="1" applyFont="1" applyFill="1" applyBorder="1" applyAlignment="1" applyProtection="1">
      <alignment horizontal="center" vertical="center" wrapText="1"/>
    </xf>
    <xf numFmtId="1" fontId="15" fillId="5" borderId="13" xfId="7" applyNumberFormat="1" applyFont="1" applyFill="1" applyBorder="1" applyAlignment="1" applyProtection="1">
      <alignment horizontal="left" vertical="center" wrapText="1"/>
    </xf>
    <xf numFmtId="1" fontId="15" fillId="5" borderId="0" xfId="0" applyNumberFormat="1" applyFont="1" applyFill="1" applyBorder="1" applyAlignment="1">
      <alignment horizontal="left"/>
    </xf>
    <xf numFmtId="1" fontId="32" fillId="20" borderId="24" xfId="7" applyNumberFormat="1" applyFont="1" applyFill="1" applyBorder="1" applyAlignment="1" applyProtection="1">
      <alignment horizontal="center" vertical="center" wrapText="1"/>
    </xf>
    <xf numFmtId="1" fontId="32" fillId="20" borderId="24" xfId="4" applyNumberFormat="1" applyFont="1" applyFill="1" applyBorder="1" applyAlignment="1">
      <alignment horizontal="center" vertical="center" wrapText="1"/>
    </xf>
    <xf numFmtId="1" fontId="11" fillId="5" borderId="6" xfId="7" applyNumberFormat="1" applyFont="1" applyFill="1" applyBorder="1" applyAlignment="1" applyProtection="1">
      <alignment horizontal="center" vertical="center" wrapText="1"/>
    </xf>
    <xf numFmtId="1" fontId="15" fillId="5" borderId="6" xfId="7" applyNumberFormat="1" applyFont="1" applyFill="1" applyBorder="1" applyAlignment="1" applyProtection="1">
      <alignment horizontal="left" vertical="center" wrapText="1"/>
    </xf>
    <xf numFmtId="1" fontId="32" fillId="24" borderId="24" xfId="7" applyNumberFormat="1" applyFont="1" applyFill="1" applyBorder="1" applyAlignment="1" applyProtection="1">
      <alignment horizontal="center" vertical="center" wrapText="1"/>
    </xf>
    <xf numFmtId="1" fontId="32" fillId="24" borderId="24" xfId="4" applyNumberFormat="1" applyFont="1" applyFill="1" applyBorder="1" applyAlignment="1">
      <alignment horizontal="center" vertical="center" wrapText="1"/>
    </xf>
    <xf numFmtId="1" fontId="32" fillId="24" borderId="24" xfId="4" applyNumberFormat="1" applyFont="1" applyFill="1" applyBorder="1" applyAlignment="1">
      <alignment horizontal="left" vertical="center" wrapText="1"/>
    </xf>
    <xf numFmtId="1" fontId="15" fillId="5" borderId="24" xfId="4" applyNumberFormat="1" applyFont="1" applyFill="1" applyBorder="1" applyAlignment="1">
      <alignment vertical="center" wrapText="1"/>
    </xf>
    <xf numFmtId="1" fontId="15" fillId="20" borderId="24" xfId="7" applyNumberFormat="1" applyFont="1" applyFill="1" applyBorder="1" applyAlignment="1" applyProtection="1">
      <alignment horizontal="left" vertical="center" wrapText="1"/>
    </xf>
    <xf numFmtId="1" fontId="11" fillId="5" borderId="24" xfId="4" applyNumberFormat="1" applyFont="1" applyFill="1" applyBorder="1" applyAlignment="1">
      <alignment horizontal="left" vertical="center"/>
    </xf>
    <xf numFmtId="1" fontId="15" fillId="5" borderId="24" xfId="4" applyNumberFormat="1" applyFont="1" applyFill="1" applyBorder="1" applyAlignment="1">
      <alignment horizontal="left" vertical="center"/>
    </xf>
    <xf numFmtId="1" fontId="32" fillId="10" borderId="24" xfId="4" applyNumberFormat="1" applyFont="1" applyFill="1" applyBorder="1" applyAlignment="1">
      <alignment vertical="center" wrapText="1"/>
    </xf>
    <xf numFmtId="1" fontId="32" fillId="10" borderId="24" xfId="7" applyNumberFormat="1" applyFont="1" applyFill="1" applyBorder="1" applyAlignment="1" applyProtection="1">
      <alignment horizontal="center" vertical="center" wrapText="1"/>
    </xf>
    <xf numFmtId="1" fontId="32" fillId="10" borderId="24" xfId="4" applyNumberFormat="1" applyFont="1" applyFill="1" applyBorder="1" applyAlignment="1">
      <alignment horizontal="center" vertical="center" wrapText="1"/>
    </xf>
    <xf numFmtId="1" fontId="11" fillId="24" borderId="24" xfId="4" applyNumberFormat="1" applyFont="1" applyFill="1" applyBorder="1" applyAlignment="1">
      <alignment horizontal="center" vertical="center" wrapText="1"/>
    </xf>
    <xf numFmtId="1" fontId="11" fillId="8" borderId="24" xfId="4" applyNumberFormat="1" applyFont="1" applyFill="1" applyBorder="1" applyAlignment="1">
      <alignment horizontal="center" vertical="center" wrapText="1"/>
    </xf>
    <xf numFmtId="1" fontId="11" fillId="8" borderId="24" xfId="4" applyNumberFormat="1" applyFont="1" applyFill="1" applyBorder="1" applyAlignment="1">
      <alignment horizontal="left" vertical="center" wrapText="1"/>
    </xf>
    <xf numFmtId="1" fontId="15" fillId="22" borderId="24" xfId="7" applyNumberFormat="1" applyFont="1" applyFill="1" applyBorder="1" applyAlignment="1" applyProtection="1">
      <alignment horizontal="left" vertical="center" wrapText="1"/>
    </xf>
    <xf numFmtId="1" fontId="33" fillId="5" borderId="24" xfId="7" applyNumberFormat="1" applyFont="1" applyFill="1" applyBorder="1" applyAlignment="1" applyProtection="1">
      <alignment horizontal="left" vertical="center" wrapText="1"/>
    </xf>
    <xf numFmtId="1" fontId="32" fillId="20" borderId="24" xfId="4" applyNumberFormat="1" applyFont="1" applyFill="1" applyBorder="1" applyAlignment="1">
      <alignment horizontal="left" vertical="center" wrapText="1"/>
    </xf>
    <xf numFmtId="1" fontId="15" fillId="5" borderId="0" xfId="0" applyNumberFormat="1" applyFont="1" applyFill="1" applyBorder="1"/>
    <xf numFmtId="1" fontId="15" fillId="5" borderId="24" xfId="0" applyNumberFormat="1" applyFont="1" applyFill="1" applyBorder="1"/>
    <xf numFmtId="1" fontId="15" fillId="5" borderId="30" xfId="4" applyNumberFormat="1" applyFont="1" applyFill="1" applyBorder="1" applyAlignment="1">
      <alignment vertical="center" wrapText="1"/>
    </xf>
    <xf numFmtId="1" fontId="32" fillId="0" borderId="24" xfId="4" applyNumberFormat="1" applyFont="1" applyFill="1" applyBorder="1" applyAlignment="1">
      <alignment vertical="center" wrapText="1"/>
    </xf>
    <xf numFmtId="1" fontId="32" fillId="0" borderId="24" xfId="4" applyNumberFormat="1" applyFont="1" applyFill="1" applyBorder="1" applyAlignment="1">
      <alignment horizontal="center" vertical="center" wrapText="1"/>
    </xf>
    <xf numFmtId="1" fontId="32" fillId="0" borderId="24" xfId="7" applyNumberFormat="1" applyFont="1" applyFill="1" applyBorder="1" applyAlignment="1" applyProtection="1">
      <alignment horizontal="center" vertical="center" wrapText="1"/>
    </xf>
    <xf numFmtId="1" fontId="33" fillId="0" borderId="24" xfId="7" applyNumberFormat="1" applyFont="1" applyFill="1" applyBorder="1" applyAlignment="1" applyProtection="1">
      <alignment horizontal="left" vertical="center" wrapText="1"/>
    </xf>
    <xf numFmtId="1" fontId="11" fillId="14" borderId="24" xfId="4" applyNumberFormat="1" applyFont="1" applyFill="1" applyBorder="1" applyAlignment="1">
      <alignment vertical="center" wrapText="1"/>
    </xf>
    <xf numFmtId="1" fontId="11" fillId="14" borderId="24" xfId="4" applyNumberFormat="1" applyFont="1" applyFill="1" applyBorder="1" applyAlignment="1">
      <alignment horizontal="center" vertical="center" wrapText="1"/>
    </xf>
    <xf numFmtId="1" fontId="11" fillId="14" borderId="24" xfId="7" applyNumberFormat="1" applyFont="1" applyFill="1" applyBorder="1" applyAlignment="1" applyProtection="1">
      <alignment horizontal="center" vertical="center" wrapText="1"/>
    </xf>
    <xf numFmtId="1" fontId="15" fillId="14" borderId="24" xfId="7" applyNumberFormat="1" applyFont="1" applyFill="1" applyBorder="1" applyAlignment="1" applyProtection="1">
      <alignment horizontal="left" vertical="center" wrapText="1"/>
    </xf>
    <xf numFmtId="1" fontId="34" fillId="7" borderId="24" xfId="4" applyNumberFormat="1" applyFont="1" applyFill="1" applyBorder="1" applyAlignment="1">
      <alignment horizontal="center" vertical="center" wrapText="1"/>
    </xf>
    <xf numFmtId="1" fontId="35" fillId="7" borderId="24" xfId="4" applyNumberFormat="1" applyFont="1" applyFill="1" applyBorder="1" applyAlignment="1">
      <alignment horizontal="center" vertical="center" wrapText="1"/>
    </xf>
    <xf numFmtId="1" fontId="11" fillId="7" borderId="24" xfId="4" applyNumberFormat="1" applyFont="1" applyFill="1" applyBorder="1" applyAlignment="1">
      <alignment horizontal="center" vertical="center" wrapText="1"/>
    </xf>
    <xf numFmtId="1" fontId="36" fillId="7" borderId="24" xfId="4" applyNumberFormat="1" applyFont="1" applyFill="1" applyBorder="1" applyAlignment="1">
      <alignment horizontal="left" vertical="center" wrapText="1"/>
    </xf>
    <xf numFmtId="1" fontId="35" fillId="7" borderId="24" xfId="4" applyNumberFormat="1" applyFont="1" applyFill="1" applyBorder="1" applyAlignment="1">
      <alignment horizontal="left" vertical="center" wrapText="1"/>
    </xf>
    <xf numFmtId="1" fontId="33" fillId="10" borderId="24" xfId="7" applyNumberFormat="1" applyFont="1" applyFill="1" applyBorder="1" applyAlignment="1" applyProtection="1">
      <alignment horizontal="left" vertical="center" wrapText="1"/>
    </xf>
    <xf numFmtId="1" fontId="15" fillId="20" borderId="24" xfId="7" applyNumberFormat="1" applyFont="1" applyFill="1" applyBorder="1" applyAlignment="1" applyProtection="1">
      <alignment vertical="center" wrapText="1"/>
    </xf>
    <xf numFmtId="1" fontId="11" fillId="20" borderId="24" xfId="0" applyNumberFormat="1" applyFont="1" applyFill="1" applyBorder="1" applyAlignment="1">
      <alignment horizontal="center" vertical="center" wrapText="1"/>
    </xf>
    <xf numFmtId="1" fontId="33" fillId="24" borderId="24" xfId="7" applyNumberFormat="1" applyFont="1" applyFill="1" applyBorder="1" applyAlignment="1" applyProtection="1">
      <alignment horizontal="left" vertical="center" wrapText="1"/>
    </xf>
    <xf numFmtId="1" fontId="11" fillId="8" borderId="24" xfId="4" applyNumberFormat="1" applyFont="1" applyFill="1" applyBorder="1" applyAlignment="1">
      <alignment vertical="center" wrapText="1"/>
    </xf>
    <xf numFmtId="1" fontId="11" fillId="8" borderId="24" xfId="7" applyNumberFormat="1" applyFont="1" applyFill="1" applyBorder="1" applyAlignment="1" applyProtection="1">
      <alignment horizontal="center" vertical="center" wrapText="1"/>
    </xf>
    <xf numFmtId="1" fontId="33" fillId="24" borderId="24" xfId="0" applyNumberFormat="1" applyFont="1" applyFill="1" applyBorder="1" applyAlignment="1">
      <alignment wrapText="1"/>
    </xf>
    <xf numFmtId="1" fontId="15" fillId="20" borderId="24" xfId="4" applyNumberFormat="1" applyFont="1" applyFill="1" applyBorder="1" applyAlignment="1">
      <alignment horizontal="left" vertical="center" wrapText="1"/>
    </xf>
    <xf numFmtId="1" fontId="33" fillId="8" borderId="24" xfId="4" applyNumberFormat="1" applyFont="1" applyFill="1" applyBorder="1" applyAlignment="1">
      <alignment horizontal="left" vertical="center" wrapText="1"/>
    </xf>
    <xf numFmtId="1" fontId="33" fillId="24" borderId="24" xfId="0" applyNumberFormat="1" applyFont="1" applyFill="1" applyBorder="1" applyAlignment="1">
      <alignment horizontal="left"/>
    </xf>
    <xf numFmtId="1" fontId="33" fillId="20" borderId="24" xfId="0" applyNumberFormat="1" applyFont="1" applyFill="1" applyBorder="1" applyAlignment="1">
      <alignment horizontal="center"/>
    </xf>
    <xf numFmtId="1" fontId="33" fillId="20" borderId="24" xfId="0" applyNumberFormat="1" applyFont="1" applyFill="1" applyBorder="1" applyAlignment="1">
      <alignment horizontal="left"/>
    </xf>
    <xf numFmtId="1" fontId="15" fillId="22" borderId="24" xfId="0" applyNumberFormat="1" applyFont="1" applyFill="1" applyBorder="1" applyAlignment="1">
      <alignment horizontal="left"/>
    </xf>
    <xf numFmtId="1" fontId="11" fillId="10" borderId="24" xfId="4" applyNumberFormat="1" applyFont="1" applyFill="1" applyBorder="1" applyAlignment="1">
      <alignment horizontal="left" vertical="center" wrapText="1"/>
    </xf>
    <xf numFmtId="1" fontId="15" fillId="0" borderId="24" xfId="7" applyNumberFormat="1" applyFont="1" applyFill="1" applyBorder="1" applyAlignment="1" applyProtection="1">
      <alignment horizontal="left" vertical="center" wrapText="1"/>
    </xf>
    <xf numFmtId="1" fontId="33" fillId="24" borderId="24" xfId="0" applyNumberFormat="1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left"/>
    </xf>
    <xf numFmtId="1" fontId="11" fillId="0" borderId="13" xfId="7" applyNumberFormat="1" applyFont="1" applyFill="1" applyBorder="1" applyAlignment="1" applyProtection="1">
      <alignment horizontal="center" vertical="center" wrapText="1"/>
    </xf>
    <xf numFmtId="1" fontId="15" fillId="20" borderId="24" xfId="0" applyNumberFormat="1" applyFont="1" applyFill="1" applyBorder="1"/>
    <xf numFmtId="1" fontId="15" fillId="20" borderId="0" xfId="0" applyNumberFormat="1" applyFont="1" applyFill="1" applyBorder="1"/>
    <xf numFmtId="1" fontId="15" fillId="20" borderId="13" xfId="0" applyNumberFormat="1" applyFont="1" applyFill="1" applyBorder="1"/>
    <xf numFmtId="1" fontId="15" fillId="5" borderId="13" xfId="0" applyNumberFormat="1" applyFont="1" applyFill="1" applyBorder="1"/>
    <xf numFmtId="1" fontId="15" fillId="20" borderId="13" xfId="0" applyNumberFormat="1" applyFont="1" applyFill="1" applyBorder="1" applyAlignment="1">
      <alignment horizontal="left"/>
    </xf>
    <xf numFmtId="1" fontId="15" fillId="20" borderId="13" xfId="0" applyNumberFormat="1" applyFont="1" applyFill="1" applyBorder="1" applyAlignment="1">
      <alignment horizontal="center"/>
    </xf>
    <xf numFmtId="1" fontId="33" fillId="24" borderId="24" xfId="0" applyNumberFormat="1" applyFont="1" applyFill="1" applyBorder="1"/>
    <xf numFmtId="1" fontId="33" fillId="8" borderId="24" xfId="0" applyNumberFormat="1" applyFont="1" applyFill="1" applyBorder="1"/>
    <xf numFmtId="1" fontId="15" fillId="20" borderId="6" xfId="0" applyNumberFormat="1" applyFont="1" applyFill="1" applyBorder="1"/>
    <xf numFmtId="1" fontId="15" fillId="5" borderId="6" xfId="0" applyNumberFormat="1" applyFont="1" applyFill="1" applyBorder="1"/>
    <xf numFmtId="1" fontId="15" fillId="20" borderId="6" xfId="0" applyNumberFormat="1" applyFont="1" applyFill="1" applyBorder="1" applyAlignment="1">
      <alignment horizontal="left"/>
    </xf>
    <xf numFmtId="1" fontId="15" fillId="20" borderId="6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" fontId="15" fillId="0" borderId="0" xfId="0" applyNumberFormat="1" applyFont="1" applyAlignment="1" applyProtection="1">
      <alignment horizontal="center" vertical="center"/>
    </xf>
    <xf numFmtId="1" fontId="11" fillId="5" borderId="24" xfId="4" applyNumberFormat="1" applyFont="1" applyFill="1" applyBorder="1" applyAlignment="1">
      <alignment horizontal="right" vertical="center" wrapText="1"/>
    </xf>
    <xf numFmtId="1" fontId="11" fillId="0" borderId="24" xfId="4" applyNumberFormat="1" applyFont="1" applyFill="1" applyBorder="1" applyAlignment="1">
      <alignment horizontal="right" vertical="center" wrapText="1"/>
    </xf>
    <xf numFmtId="1" fontId="11" fillId="0" borderId="5" xfId="4" applyNumberFormat="1" applyFont="1" applyFill="1" applyBorder="1" applyAlignment="1">
      <alignment wrapText="1"/>
    </xf>
    <xf numFmtId="1" fontId="15" fillId="0" borderId="24" xfId="4" applyNumberFormat="1" applyFont="1" applyFill="1" applyBorder="1" applyAlignment="1">
      <alignment wrapText="1"/>
    </xf>
    <xf numFmtId="0" fontId="11" fillId="0" borderId="30" xfId="4" applyFont="1" applyFill="1" applyBorder="1" applyAlignment="1" applyProtection="1">
      <alignment vertical="center" wrapText="1"/>
    </xf>
    <xf numFmtId="0" fontId="11" fillId="0" borderId="24" xfId="4" applyFont="1" applyFill="1" applyBorder="1" applyAlignment="1">
      <alignment horizontal="center" vertical="center" wrapText="1"/>
    </xf>
    <xf numFmtId="0" fontId="11" fillId="0" borderId="0" xfId="0" applyFont="1" applyFill="1"/>
    <xf numFmtId="49" fontId="11" fillId="0" borderId="11" xfId="7" applyNumberFormat="1" applyFont="1" applyFill="1" applyBorder="1" applyAlignment="1" applyProtection="1">
      <alignment horizontal="left" vertical="center" wrapText="1"/>
    </xf>
    <xf numFmtId="0" fontId="11" fillId="0" borderId="12" xfId="4" applyFont="1" applyFill="1" applyBorder="1" applyAlignment="1" applyProtection="1">
      <alignment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11" fillId="0" borderId="1" xfId="3" applyFont="1" applyFill="1" applyBorder="1" applyAlignment="1">
      <alignment horizontal="left" vertical="center"/>
    </xf>
    <xf numFmtId="9" fontId="11" fillId="0" borderId="1" xfId="2" applyFont="1" applyFill="1" applyBorder="1" applyAlignment="1">
      <alignment horizontal="left" vertical="center"/>
    </xf>
    <xf numFmtId="9" fontId="11" fillId="0" borderId="1" xfId="2" applyFont="1" applyFill="1" applyBorder="1" applyAlignment="1">
      <alignment wrapText="1"/>
    </xf>
    <xf numFmtId="9" fontId="11" fillId="0" borderId="1" xfId="2" applyFont="1" applyFill="1" applyBorder="1" applyAlignment="1">
      <alignment horizontal="left" vertical="center" wrapText="1"/>
    </xf>
    <xf numFmtId="1" fontId="15" fillId="0" borderId="24" xfId="7" applyNumberFormat="1" applyFont="1" applyFill="1" applyBorder="1" applyAlignment="1" applyProtection="1">
      <alignment wrapText="1"/>
    </xf>
    <xf numFmtId="1" fontId="15" fillId="0" borderId="6" xfId="4" applyNumberFormat="1" applyFont="1" applyFill="1" applyBorder="1" applyAlignment="1">
      <alignment wrapText="1"/>
    </xf>
    <xf numFmtId="1" fontId="11" fillId="0" borderId="6" xfId="4" applyNumberFormat="1" applyFont="1" applyFill="1" applyBorder="1" applyAlignment="1">
      <alignment horizontal="right" vertical="center" wrapText="1"/>
    </xf>
    <xf numFmtId="49" fontId="15" fillId="0" borderId="24" xfId="7" applyNumberFormat="1" applyFont="1" applyFill="1" applyBorder="1" applyAlignment="1" applyProtection="1">
      <alignment wrapText="1"/>
    </xf>
    <xf numFmtId="0" fontId="11" fillId="0" borderId="24" xfId="4" applyFont="1" applyFill="1" applyBorder="1" applyAlignment="1">
      <alignment vertical="center" wrapText="1"/>
    </xf>
    <xf numFmtId="3" fontId="11" fillId="0" borderId="24" xfId="4" applyNumberFormat="1" applyFont="1" applyFill="1" applyBorder="1" applyAlignment="1">
      <alignment horizontal="right" vertical="center" wrapText="1"/>
    </xf>
    <xf numFmtId="0" fontId="11" fillId="0" borderId="3" xfId="4" applyFont="1" applyFill="1" applyBorder="1" applyAlignment="1" applyProtection="1">
      <alignment vertical="center" wrapText="1"/>
    </xf>
    <xf numFmtId="1" fontId="11" fillId="0" borderId="24" xfId="4" applyNumberFormat="1" applyFont="1" applyFill="1" applyBorder="1" applyAlignment="1">
      <alignment wrapText="1"/>
    </xf>
    <xf numFmtId="1" fontId="15" fillId="0" borderId="24" xfId="0" applyNumberFormat="1" applyFont="1" applyFill="1" applyBorder="1" applyAlignment="1">
      <alignment horizontal="right"/>
    </xf>
    <xf numFmtId="49" fontId="11" fillId="0" borderId="11" xfId="4" applyNumberFormat="1" applyFont="1" applyFill="1" applyBorder="1" applyAlignment="1" applyProtection="1">
      <alignment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49" fontId="15" fillId="0" borderId="24" xfId="4" applyNumberFormat="1" applyFont="1" applyFill="1" applyBorder="1" applyAlignment="1">
      <alignment wrapText="1"/>
    </xf>
    <xf numFmtId="0" fontId="11" fillId="0" borderId="11" xfId="4" applyFont="1" applyFill="1" applyBorder="1" applyAlignment="1" applyProtection="1">
      <alignment vertical="center" wrapText="1"/>
    </xf>
    <xf numFmtId="3" fontId="15" fillId="0" borderId="24" xfId="4" applyNumberFormat="1" applyFont="1" applyFill="1" applyBorder="1" applyAlignment="1">
      <alignment horizontal="right" vertical="center" wrapText="1"/>
    </xf>
    <xf numFmtId="0" fontId="11" fillId="0" borderId="11" xfId="4" applyFont="1" applyFill="1" applyBorder="1" applyAlignment="1" applyProtection="1">
      <alignment wrapText="1"/>
    </xf>
    <xf numFmtId="0" fontId="11" fillId="0" borderId="11" xfId="4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24" xfId="4" applyFont="1" applyFill="1" applyBorder="1" applyAlignment="1" applyProtection="1">
      <alignment vertical="center" wrapText="1"/>
    </xf>
    <xf numFmtId="49" fontId="11" fillId="0" borderId="24" xfId="7" applyNumberFormat="1" applyFont="1" applyFill="1" applyBorder="1" applyAlignment="1" applyProtection="1">
      <alignment wrapText="1"/>
    </xf>
    <xf numFmtId="3" fontId="37" fillId="0" borderId="24" xfId="4" applyNumberFormat="1" applyFont="1" applyFill="1" applyBorder="1" applyAlignment="1" applyProtection="1">
      <alignment horizontal="right" vertical="center" wrapText="1"/>
    </xf>
    <xf numFmtId="1" fontId="11" fillId="0" borderId="24" xfId="7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49" fontId="11" fillId="0" borderId="11" xfId="7" applyNumberFormat="1" applyFont="1" applyFill="1" applyBorder="1" applyAlignment="1" applyProtection="1">
      <alignment wrapText="1"/>
    </xf>
    <xf numFmtId="3" fontId="11" fillId="0" borderId="11" xfId="4" applyNumberFormat="1" applyFont="1" applyFill="1" applyBorder="1" applyAlignment="1" applyProtection="1">
      <alignment horizontal="right" vertical="center" wrapText="1"/>
    </xf>
    <xf numFmtId="49" fontId="37" fillId="0" borderId="11" xfId="4" applyNumberFormat="1" applyFont="1" applyFill="1" applyBorder="1" applyAlignment="1" applyProtection="1">
      <alignment wrapText="1"/>
    </xf>
    <xf numFmtId="49" fontId="37" fillId="0" borderId="11" xfId="7" applyNumberFormat="1" applyFont="1" applyFill="1" applyBorder="1" applyAlignment="1" applyProtection="1">
      <alignment wrapText="1"/>
    </xf>
    <xf numFmtId="0" fontId="37" fillId="0" borderId="24" xfId="4" applyFont="1" applyFill="1" applyBorder="1" applyAlignment="1" applyProtection="1">
      <alignment vertical="center" wrapText="1"/>
    </xf>
    <xf numFmtId="3" fontId="37" fillId="0" borderId="11" xfId="4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Alignment="1" applyProtection="1"/>
    <xf numFmtId="0" fontId="11" fillId="0" borderId="8" xfId="4" applyFont="1" applyFill="1" applyBorder="1" applyAlignment="1" applyProtection="1">
      <alignment vertical="center" wrapText="1"/>
    </xf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left" vertical="center"/>
    </xf>
    <xf numFmtId="1" fontId="15" fillId="20" borderId="24" xfId="0" applyNumberFormat="1" applyFont="1" applyFill="1" applyBorder="1" applyAlignment="1">
      <alignment horizontal="right"/>
    </xf>
    <xf numFmtId="1" fontId="11" fillId="0" borderId="0" xfId="4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right"/>
    </xf>
    <xf numFmtId="1" fontId="15" fillId="29" borderId="24" xfId="4" applyNumberFormat="1" applyFont="1" applyFill="1" applyBorder="1" applyAlignment="1">
      <alignment wrapText="1"/>
    </xf>
    <xf numFmtId="0" fontId="11" fillId="29" borderId="11" xfId="4" applyFont="1" applyFill="1" applyBorder="1" applyAlignment="1" applyProtection="1">
      <alignment vertical="center" wrapText="1"/>
    </xf>
    <xf numFmtId="0" fontId="1" fillId="29" borderId="0" xfId="0" applyFont="1" applyFill="1" applyAlignment="1">
      <alignment horizontal="right"/>
    </xf>
    <xf numFmtId="0" fontId="11" fillId="29" borderId="12" xfId="4" applyFont="1" applyFill="1" applyBorder="1" applyAlignment="1" applyProtection="1">
      <alignment vertical="center" wrapText="1"/>
    </xf>
    <xf numFmtId="0" fontId="11" fillId="29" borderId="24" xfId="4" applyFont="1" applyFill="1" applyBorder="1" applyAlignment="1">
      <alignment horizontal="center" vertical="center" wrapText="1"/>
    </xf>
    <xf numFmtId="0" fontId="11" fillId="29" borderId="24" xfId="0" applyFont="1" applyFill="1" applyBorder="1" applyAlignment="1">
      <alignment horizontal="center" vertical="center"/>
    </xf>
    <xf numFmtId="0" fontId="11" fillId="29" borderId="24" xfId="0" applyFont="1" applyFill="1" applyBorder="1" applyAlignment="1">
      <alignment horizontal="center" vertical="center" wrapText="1"/>
    </xf>
    <xf numFmtId="0" fontId="11" fillId="29" borderId="0" xfId="0" applyFont="1" applyFill="1"/>
    <xf numFmtId="0" fontId="11" fillId="0" borderId="1" xfId="0" applyFont="1" applyFill="1" applyBorder="1" applyAlignment="1">
      <alignment horizontal="left" vertical="center" wrapText="1"/>
    </xf>
    <xf numFmtId="0" fontId="11" fillId="0" borderId="1" xfId="3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9" fontId="11" fillId="0" borderId="1" xfId="2" applyFont="1" applyFill="1" applyBorder="1" applyAlignment="1">
      <alignment horizontal="left" vertical="center" wrapText="1"/>
    </xf>
    <xf numFmtId="9" fontId="11" fillId="0" borderId="4" xfId="2" applyFont="1" applyFill="1" applyBorder="1" applyAlignment="1">
      <alignment horizontal="center" vertical="center" wrapText="1"/>
    </xf>
    <xf numFmtId="9" fontId="11" fillId="0" borderId="2" xfId="2" applyFont="1" applyFill="1" applyBorder="1" applyAlignment="1">
      <alignment horizontal="center" vertical="center" wrapText="1"/>
    </xf>
    <xf numFmtId="9" fontId="11" fillId="0" borderId="3" xfId="2" applyFont="1" applyFill="1" applyBorder="1" applyAlignment="1">
      <alignment horizontal="center" vertical="center" wrapText="1"/>
    </xf>
    <xf numFmtId="9" fontId="11" fillId="0" borderId="1" xfId="2" applyFont="1" applyFill="1" applyBorder="1" applyAlignment="1">
      <alignment horizontal="left" vertical="center"/>
    </xf>
    <xf numFmtId="0" fontId="11" fillId="0" borderId="1" xfId="0" applyFont="1" applyFill="1" applyBorder="1" applyAlignment="1">
      <alignment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9" fontId="11" fillId="3" borderId="20" xfId="2" applyFont="1" applyFill="1" applyBorder="1" applyAlignment="1">
      <alignment horizontal="left" vertical="center" wrapText="1"/>
    </xf>
    <xf numFmtId="9" fontId="11" fillId="3" borderId="0" xfId="2" applyFont="1" applyFill="1" applyBorder="1" applyAlignment="1">
      <alignment horizontal="left" vertical="center" wrapText="1"/>
    </xf>
    <xf numFmtId="0" fontId="12" fillId="3" borderId="14" xfId="3" applyFont="1" applyFill="1" applyBorder="1" applyAlignment="1">
      <alignment horizontal="left" vertical="center"/>
    </xf>
    <xf numFmtId="0" fontId="12" fillId="3" borderId="17" xfId="3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49" fontId="11" fillId="3" borderId="18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Border="1" applyAlignment="1">
      <alignment horizontal="center" vertical="center"/>
    </xf>
    <xf numFmtId="49" fontId="11" fillId="3" borderId="19" xfId="0" applyNumberFormat="1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12" borderId="24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9" fontId="11" fillId="3" borderId="18" xfId="2" applyFont="1" applyFill="1" applyBorder="1" applyAlignment="1">
      <alignment horizontal="left" vertical="center" wrapText="1"/>
    </xf>
    <xf numFmtId="9" fontId="11" fillId="3" borderId="0" xfId="2" applyFont="1" applyFill="1" applyBorder="1" applyAlignment="1">
      <alignment horizontal="center" vertical="center" wrapText="1"/>
    </xf>
    <xf numFmtId="9" fontId="11" fillId="3" borderId="18" xfId="2" applyFont="1" applyFill="1" applyBorder="1" applyAlignment="1">
      <alignment horizontal="left" vertical="center"/>
    </xf>
    <xf numFmtId="9" fontId="11" fillId="3" borderId="0" xfId="2" applyFont="1" applyFill="1" applyBorder="1" applyAlignment="1">
      <alignment horizontal="left" vertical="center"/>
    </xf>
  </cellXfs>
  <cellStyles count="9">
    <cellStyle name="Buena" xfId="1" xr:uid="{00000000-0005-0000-0000-000000000000}"/>
    <cellStyle name="Hipervínculo" xfId="8" builtinId="8"/>
    <cellStyle name="Millares" xfId="7" builtinId="3"/>
    <cellStyle name="Normal" xfId="0" builtinId="0"/>
    <cellStyle name="Normal 2" xfId="3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Porcentaje" xfId="2" builtinId="5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135731</xdr:colOff>
      <xdr:row>0</xdr:row>
      <xdr:rowOff>47625</xdr:rowOff>
    </xdr:from>
    <xdr:to>
      <xdr:col>0</xdr:col>
      <xdr:colOff>1257372</xdr:colOff>
      <xdr:row>3</xdr:row>
      <xdr:rowOff>0</xdr:rowOff>
    </xdr:to>
    <xdr:pic>
      <xdr:nvPicPr>
        <xdr:cNvPr id="2" name="Imagen 1" descr="Descripción: E:\DOCUMENTOS LENIS\Memoria pasar\1Escud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" y="47625"/>
          <a:ext cx="1121641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47625</xdr:rowOff>
    </xdr:from>
    <xdr:to>
      <xdr:col>1</xdr:col>
      <xdr:colOff>1726893</xdr:colOff>
      <xdr:row>4</xdr:row>
      <xdr:rowOff>13805</xdr:rowOff>
    </xdr:to>
    <xdr:pic>
      <xdr:nvPicPr>
        <xdr:cNvPr id="3" name="Imagen 2" descr="Descripción: E:\DOCUMENTOS LENIS\Memoria pasar\1Escudo.jpg">
          <a:extLst>
            <a:ext uri="{FF2B5EF4-FFF2-40B4-BE49-F238E27FC236}">
              <a16:creationId xmlns:a16="http://schemas.microsoft.com/office/drawing/2014/main" id="{D66BDA3E-013D-4096-8932-454A972B4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47625"/>
          <a:ext cx="1650693" cy="93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211366</xdr:colOff>
      <xdr:row>45</xdr:row>
      <xdr:rowOff>29596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12966" cy="73162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58966</xdr:colOff>
      <xdr:row>45</xdr:row>
      <xdr:rowOff>29596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12966" cy="73162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211366</xdr:colOff>
      <xdr:row>45</xdr:row>
      <xdr:rowOff>29596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12966" cy="73162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211366</xdr:colOff>
      <xdr:row>45</xdr:row>
      <xdr:rowOff>29596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12966" cy="7316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onchomen115@hotmail.com" TargetMode="External"/><Relationship Id="rId299" Type="http://schemas.openxmlformats.org/officeDocument/2006/relationships/hyperlink" Target="mailto:jkbv28@gmail.com" TargetMode="External"/><Relationship Id="rId21" Type="http://schemas.openxmlformats.org/officeDocument/2006/relationships/hyperlink" Target="mailto:davidvalderrama117@gmail.com" TargetMode="External"/><Relationship Id="rId63" Type="http://schemas.openxmlformats.org/officeDocument/2006/relationships/hyperlink" Target="mailto:josefabi13@hotmail.com" TargetMode="External"/><Relationship Id="rId159" Type="http://schemas.openxmlformats.org/officeDocument/2006/relationships/hyperlink" Target="mailto:mauro.32.14@hotmail.com" TargetMode="External"/><Relationship Id="rId324" Type="http://schemas.openxmlformats.org/officeDocument/2006/relationships/hyperlink" Target="mailto:jhoncifuentes2011@hotmail.com" TargetMode="External"/><Relationship Id="rId366" Type="http://schemas.openxmlformats.org/officeDocument/2006/relationships/hyperlink" Target="mailto:rodrigo_316258@hotmail.com" TargetMode="External"/><Relationship Id="rId170" Type="http://schemas.openxmlformats.org/officeDocument/2006/relationships/hyperlink" Target="mailto:SOFIAZG31@GMAIL.COM" TargetMode="External"/><Relationship Id="rId226" Type="http://schemas.openxmlformats.org/officeDocument/2006/relationships/hyperlink" Target="mailto:carinconz@hotmail.com" TargetMode="External"/><Relationship Id="rId268" Type="http://schemas.openxmlformats.org/officeDocument/2006/relationships/hyperlink" Target="mailto:luzpiedadgarcia0987@gmail.com" TargetMode="External"/><Relationship Id="rId32" Type="http://schemas.openxmlformats.org/officeDocument/2006/relationships/hyperlink" Target="mailto:javegom@hotmail.com" TargetMode="External"/><Relationship Id="rId74" Type="http://schemas.openxmlformats.org/officeDocument/2006/relationships/hyperlink" Target="mailto:mcmartinezarmenia@gmail.com" TargetMode="External"/><Relationship Id="rId128" Type="http://schemas.openxmlformats.org/officeDocument/2006/relationships/hyperlink" Target="mailto:sandrapatriciazamora@hotmailcom" TargetMode="External"/><Relationship Id="rId335" Type="http://schemas.openxmlformats.org/officeDocument/2006/relationships/hyperlink" Target="mailto:walterj2408@gmail.com" TargetMode="External"/><Relationship Id="rId377" Type="http://schemas.openxmlformats.org/officeDocument/2006/relationships/hyperlink" Target="mailto:andresbarrera85@hotmail.com" TargetMode="External"/><Relationship Id="rId5" Type="http://schemas.openxmlformats.org/officeDocument/2006/relationships/hyperlink" Target="mailto:peres016@hotmail.com%20%20%20yperezarmenia.gov.co" TargetMode="External"/><Relationship Id="rId181" Type="http://schemas.openxmlformats.org/officeDocument/2006/relationships/hyperlink" Target="mailto:diego.osorioicaquindio@gmail.com" TargetMode="External"/><Relationship Id="rId237" Type="http://schemas.openxmlformats.org/officeDocument/2006/relationships/hyperlink" Target="mailto:josemonsalve1989@gmail.com" TargetMode="External"/><Relationship Id="rId279" Type="http://schemas.openxmlformats.org/officeDocument/2006/relationships/hyperlink" Target="mailto:ntabordag@gmail.com" TargetMode="External"/><Relationship Id="rId43" Type="http://schemas.openxmlformats.org/officeDocument/2006/relationships/hyperlink" Target="mailto:jesacris@yahoo.es" TargetMode="External"/><Relationship Id="rId139" Type="http://schemas.openxmlformats.org/officeDocument/2006/relationships/hyperlink" Target="mailto:sofia41927740@gmail.com" TargetMode="External"/><Relationship Id="rId290" Type="http://schemas.openxmlformats.org/officeDocument/2006/relationships/hyperlink" Target="mailto:jhonjairozapata01@gmail.com" TargetMode="External"/><Relationship Id="rId304" Type="http://schemas.openxmlformats.org/officeDocument/2006/relationships/hyperlink" Target="mailto:franjaval06@gmail.com" TargetMode="External"/><Relationship Id="rId346" Type="http://schemas.openxmlformats.org/officeDocument/2006/relationships/hyperlink" Target="mailto:masizo206@gmail.com" TargetMode="External"/><Relationship Id="rId85" Type="http://schemas.openxmlformats.org/officeDocument/2006/relationships/hyperlink" Target="mailto:olgalucia287@hotmail.com" TargetMode="External"/><Relationship Id="rId150" Type="http://schemas.openxmlformats.org/officeDocument/2006/relationships/hyperlink" Target="mailto:evgaribello@hotmail.com" TargetMode="External"/><Relationship Id="rId192" Type="http://schemas.openxmlformats.org/officeDocument/2006/relationships/hyperlink" Target="mailto:alexandertorres349@gmail.com" TargetMode="External"/><Relationship Id="rId206" Type="http://schemas.openxmlformats.org/officeDocument/2006/relationships/hyperlink" Target="mailto:asuntosjuridicos.cesarcontreras@gmail.com" TargetMode="External"/><Relationship Id="rId248" Type="http://schemas.openxmlformats.org/officeDocument/2006/relationships/hyperlink" Target="mailto:jespinoza@armenia.gov.co" TargetMode="External"/><Relationship Id="rId12" Type="http://schemas.openxmlformats.org/officeDocument/2006/relationships/hyperlink" Target="mailto:cayitar157@hotmail.com" TargetMode="External"/><Relationship Id="rId108" Type="http://schemas.openxmlformats.org/officeDocument/2006/relationships/hyperlink" Target="mailto:quindianidad64@hotmail.com" TargetMode="External"/><Relationship Id="rId315" Type="http://schemas.openxmlformats.org/officeDocument/2006/relationships/hyperlink" Target="mailto:josees79@gmail.com" TargetMode="External"/><Relationship Id="rId357" Type="http://schemas.openxmlformats.org/officeDocument/2006/relationships/hyperlink" Target="mailto:victorj024@hotmail.com" TargetMode="External"/><Relationship Id="rId54" Type="http://schemas.openxmlformats.org/officeDocument/2006/relationships/hyperlink" Target="mailto:rramirez@armenia.gov.co" TargetMode="External"/><Relationship Id="rId96" Type="http://schemas.openxmlformats.org/officeDocument/2006/relationships/hyperlink" Target="mailto:dianita280@hotmail.com" TargetMode="External"/><Relationship Id="rId161" Type="http://schemas.openxmlformats.org/officeDocument/2006/relationships/hyperlink" Target="mailto:jpgtr@hotmail.com" TargetMode="External"/><Relationship Id="rId217" Type="http://schemas.openxmlformats.org/officeDocument/2006/relationships/hyperlink" Target="mailto:johanbotero0112@gmail.com" TargetMode="External"/><Relationship Id="rId259" Type="http://schemas.openxmlformats.org/officeDocument/2006/relationships/hyperlink" Target="mailto:johnwi9@hotmail.com" TargetMode="External"/><Relationship Id="rId23" Type="http://schemas.openxmlformats.org/officeDocument/2006/relationships/hyperlink" Target="mailto:kmilo02_09@hotmail.com" TargetMode="External"/><Relationship Id="rId119" Type="http://schemas.openxmlformats.org/officeDocument/2006/relationships/hyperlink" Target="mailto:pusquin1978@gmail.com" TargetMode="External"/><Relationship Id="rId270" Type="http://schemas.openxmlformats.org/officeDocument/2006/relationships/hyperlink" Target="mailto:isacrisort@yahoo.es" TargetMode="External"/><Relationship Id="rId326" Type="http://schemas.openxmlformats.org/officeDocument/2006/relationships/hyperlink" Target="mailto:alcalde@armenia.gov.co" TargetMode="External"/><Relationship Id="rId65" Type="http://schemas.openxmlformats.org/officeDocument/2006/relationships/hyperlink" Target="mailto:gusroca308@gmail.com" TargetMode="External"/><Relationship Id="rId130" Type="http://schemas.openxmlformats.org/officeDocument/2006/relationships/hyperlink" Target="mailto:cpss_6@hotmail.com" TargetMode="External"/><Relationship Id="rId368" Type="http://schemas.openxmlformats.org/officeDocument/2006/relationships/hyperlink" Target="mailto:nia.slo@hotmail.com" TargetMode="External"/><Relationship Id="rId172" Type="http://schemas.openxmlformats.org/officeDocument/2006/relationships/hyperlink" Target="mailto:diasofiaca@yahoo.es" TargetMode="External"/><Relationship Id="rId228" Type="http://schemas.openxmlformats.org/officeDocument/2006/relationships/hyperlink" Target="mailto:javierlopeztoro@hotmail.com" TargetMode="External"/><Relationship Id="rId281" Type="http://schemas.openxmlformats.org/officeDocument/2006/relationships/hyperlink" Target="mailto:yuber-castillo@hotmail.com" TargetMode="External"/><Relationship Id="rId337" Type="http://schemas.openxmlformats.org/officeDocument/2006/relationships/hyperlink" Target="mailto:johndsanchez13@gmail.com" TargetMode="External"/><Relationship Id="rId34" Type="http://schemas.openxmlformats.org/officeDocument/2006/relationships/hyperlink" Target="mailto:edares68@gmail.com" TargetMode="External"/><Relationship Id="rId76" Type="http://schemas.openxmlformats.org/officeDocument/2006/relationships/hyperlink" Target="mailto:gabyoro32@hotmail.com" TargetMode="External"/><Relationship Id="rId141" Type="http://schemas.openxmlformats.org/officeDocument/2006/relationships/hyperlink" Target="mailto:ymro19@gmail.com" TargetMode="External"/><Relationship Id="rId379" Type="http://schemas.openxmlformats.org/officeDocument/2006/relationships/hyperlink" Target="mailto:divanehoyos@hotmail.com" TargetMode="External"/><Relationship Id="rId7" Type="http://schemas.openxmlformats.org/officeDocument/2006/relationships/hyperlink" Target="mailto:jaherrera@armenia.gov.co" TargetMode="External"/><Relationship Id="rId183" Type="http://schemas.openxmlformats.org/officeDocument/2006/relationships/hyperlink" Target="mailto:mateogiraldoz47@gmail.com" TargetMode="External"/><Relationship Id="rId239" Type="http://schemas.openxmlformats.org/officeDocument/2006/relationships/hyperlink" Target="mailto:jjchicaiza@gmail.com" TargetMode="External"/><Relationship Id="rId250" Type="http://schemas.openxmlformats.org/officeDocument/2006/relationships/hyperlink" Target="mailto:mdoralopez02@gmail.com" TargetMode="External"/><Relationship Id="rId292" Type="http://schemas.openxmlformats.org/officeDocument/2006/relationships/hyperlink" Target="mailto:marthal019@hotmail.com" TargetMode="External"/><Relationship Id="rId306" Type="http://schemas.openxmlformats.org/officeDocument/2006/relationships/hyperlink" Target="mailto:loresagit@gmail.com" TargetMode="External"/><Relationship Id="rId45" Type="http://schemas.openxmlformats.org/officeDocument/2006/relationships/hyperlink" Target="mailto:faccionarmenia@hotmail.com" TargetMode="External"/><Relationship Id="rId87" Type="http://schemas.openxmlformats.org/officeDocument/2006/relationships/hyperlink" Target="mailto:blancadigarcia@hotmail.com" TargetMode="External"/><Relationship Id="rId110" Type="http://schemas.openxmlformats.org/officeDocument/2006/relationships/hyperlink" Target="mailto:nebertrodr@gmail.com" TargetMode="External"/><Relationship Id="rId348" Type="http://schemas.openxmlformats.org/officeDocument/2006/relationships/hyperlink" Target="mailto:jk.g.r1976@gmail.com" TargetMode="External"/><Relationship Id="rId152" Type="http://schemas.openxmlformats.org/officeDocument/2006/relationships/hyperlink" Target="mailto:fredlopezrestrepo@gmail.com" TargetMode="External"/><Relationship Id="rId194" Type="http://schemas.openxmlformats.org/officeDocument/2006/relationships/hyperlink" Target="mailto:paitorojas85@gmail.com" TargetMode="External"/><Relationship Id="rId208" Type="http://schemas.openxmlformats.org/officeDocument/2006/relationships/hyperlink" Target="mailto:cristhianm.herrera@gmail.com" TargetMode="External"/><Relationship Id="rId261" Type="http://schemas.openxmlformats.org/officeDocument/2006/relationships/hyperlink" Target="mailto:tefaarana88@gmail.com" TargetMode="External"/><Relationship Id="rId14" Type="http://schemas.openxmlformats.org/officeDocument/2006/relationships/hyperlink" Target="mailto:jsebascortegac@gmail.com" TargetMode="External"/><Relationship Id="rId56" Type="http://schemas.openxmlformats.org/officeDocument/2006/relationships/hyperlink" Target="mailto:marthaspinosa@hotmail.com" TargetMode="External"/><Relationship Id="rId317" Type="http://schemas.openxmlformats.org/officeDocument/2006/relationships/hyperlink" Target="mailto:jualrima@hotmail.com" TargetMode="External"/><Relationship Id="rId359" Type="http://schemas.openxmlformats.org/officeDocument/2006/relationships/hyperlink" Target="mailto:JDSRKING@HOTMAIL.COM" TargetMode="External"/><Relationship Id="rId98" Type="http://schemas.openxmlformats.org/officeDocument/2006/relationships/hyperlink" Target="mailto:elavila@armenia.gov.co" TargetMode="External"/><Relationship Id="rId121" Type="http://schemas.openxmlformats.org/officeDocument/2006/relationships/hyperlink" Target="mailto:sergio_1994@hotmail.com" TargetMode="External"/><Relationship Id="rId163" Type="http://schemas.openxmlformats.org/officeDocument/2006/relationships/hyperlink" Target="mailto:lomasacido@outlook.es" TargetMode="External"/><Relationship Id="rId219" Type="http://schemas.openxmlformats.org/officeDocument/2006/relationships/hyperlink" Target="mailto:maluca456@hotmail.com" TargetMode="External"/><Relationship Id="rId370" Type="http://schemas.openxmlformats.org/officeDocument/2006/relationships/hyperlink" Target="mailto:mariapaulaarenasrincon@gmail.com" TargetMode="External"/><Relationship Id="rId230" Type="http://schemas.openxmlformats.org/officeDocument/2006/relationships/hyperlink" Target="mailto:adiela258@yahoo.es" TargetMode="External"/><Relationship Id="rId25" Type="http://schemas.openxmlformats.org/officeDocument/2006/relationships/hyperlink" Target="mailto:eduard.guti&#233;rrezta@gmail.com" TargetMode="External"/><Relationship Id="rId67" Type="http://schemas.openxmlformats.org/officeDocument/2006/relationships/hyperlink" Target="mailto:guscer30@gmail.com" TargetMode="External"/><Relationship Id="rId272" Type="http://schemas.openxmlformats.org/officeDocument/2006/relationships/hyperlink" Target="mailto:1236lucero@gmail.com" TargetMode="External"/><Relationship Id="rId328" Type="http://schemas.openxmlformats.org/officeDocument/2006/relationships/hyperlink" Target="mailto:ivoncharryb@gmail.com" TargetMode="External"/><Relationship Id="rId132" Type="http://schemas.openxmlformats.org/officeDocument/2006/relationships/hyperlink" Target="mailto:sohicas27@hotmail.com" TargetMode="External"/><Relationship Id="rId174" Type="http://schemas.openxmlformats.org/officeDocument/2006/relationships/hyperlink" Target="mailto:cristianroma19@gmaqil.com" TargetMode="External"/><Relationship Id="rId381" Type="http://schemas.openxmlformats.org/officeDocument/2006/relationships/vmlDrawing" Target="../drawings/vmlDrawing1.vml"/><Relationship Id="rId241" Type="http://schemas.openxmlformats.org/officeDocument/2006/relationships/hyperlink" Target="mailto:angelly.23@hotmail.com" TargetMode="External"/><Relationship Id="rId36" Type="http://schemas.openxmlformats.org/officeDocument/2006/relationships/hyperlink" Target="mailto:carvyarm@hotmail.com" TargetMode="External"/><Relationship Id="rId283" Type="http://schemas.openxmlformats.org/officeDocument/2006/relationships/hyperlink" Target="mailto:jennygobe@gmail.com" TargetMode="External"/><Relationship Id="rId339" Type="http://schemas.openxmlformats.org/officeDocument/2006/relationships/hyperlink" Target="mailto:juandiegoherreravallejo@gmail.com" TargetMode="External"/><Relationship Id="rId78" Type="http://schemas.openxmlformats.org/officeDocument/2006/relationships/hyperlink" Target="mailto:sofia.u.a@hotmail.com" TargetMode="External"/><Relationship Id="rId101" Type="http://schemas.openxmlformats.org/officeDocument/2006/relationships/hyperlink" Target="mailto:alopez@armenia.gov.co" TargetMode="External"/><Relationship Id="rId143" Type="http://schemas.openxmlformats.org/officeDocument/2006/relationships/hyperlink" Target="mailto:carolinagonser18@gmail.com" TargetMode="External"/><Relationship Id="rId185" Type="http://schemas.openxmlformats.org/officeDocument/2006/relationships/hyperlink" Target="mailto:sandraliliana1402@hotmail.com" TargetMode="External"/><Relationship Id="rId350" Type="http://schemas.openxmlformats.org/officeDocument/2006/relationships/hyperlink" Target="mailto:maryuri1717@hotmail.com" TargetMode="External"/><Relationship Id="rId9" Type="http://schemas.openxmlformats.org/officeDocument/2006/relationships/hyperlink" Target="mailto:nicolasm681@gmail.com" TargetMode="External"/><Relationship Id="rId210" Type="http://schemas.openxmlformats.org/officeDocument/2006/relationships/hyperlink" Target="mailto:ajara_2811@hotmail.com" TargetMode="External"/><Relationship Id="rId26" Type="http://schemas.openxmlformats.org/officeDocument/2006/relationships/hyperlink" Target="mailto:edelgado@armenia.gov.co" TargetMode="External"/><Relationship Id="rId231" Type="http://schemas.openxmlformats.org/officeDocument/2006/relationships/hyperlink" Target="mailto:abogadoalexvargas@gmail.com" TargetMode="External"/><Relationship Id="rId252" Type="http://schemas.openxmlformats.org/officeDocument/2006/relationships/hyperlink" Target="mailto:carlosve1962@gmail.com" TargetMode="External"/><Relationship Id="rId273" Type="http://schemas.openxmlformats.org/officeDocument/2006/relationships/hyperlink" Target="mailto:diegopinto83@yahoo.com" TargetMode="External"/><Relationship Id="rId294" Type="http://schemas.openxmlformats.org/officeDocument/2006/relationships/hyperlink" Target="mailto:mlilianaserna@gmail.com" TargetMode="External"/><Relationship Id="rId308" Type="http://schemas.openxmlformats.org/officeDocument/2006/relationships/hyperlink" Target="mailto:mcleonsan10@gmail.com" TargetMode="External"/><Relationship Id="rId329" Type="http://schemas.openxmlformats.org/officeDocument/2006/relationships/hyperlink" Target="mailto:dhurtadoarmenia@gmail.com" TargetMode="External"/><Relationship Id="rId47" Type="http://schemas.openxmlformats.org/officeDocument/2006/relationships/hyperlink" Target="mailto:bernace5@hotmail.com" TargetMode="External"/><Relationship Id="rId68" Type="http://schemas.openxmlformats.org/officeDocument/2006/relationships/hyperlink" Target="mailto:j-uanc56@hotmail.com" TargetMode="External"/><Relationship Id="rId89" Type="http://schemas.openxmlformats.org/officeDocument/2006/relationships/hyperlink" Target="mailto:mariacristen@hotmail.com" TargetMode="External"/><Relationship Id="rId112" Type="http://schemas.openxmlformats.org/officeDocument/2006/relationships/hyperlink" Target="mailto:julianalbertogm@hotmail.com" TargetMode="External"/><Relationship Id="rId133" Type="http://schemas.openxmlformats.org/officeDocument/2006/relationships/hyperlink" Target="mailto:glomeca@yahoo.es" TargetMode="External"/><Relationship Id="rId154" Type="http://schemas.openxmlformats.org/officeDocument/2006/relationships/hyperlink" Target="mailto:johnmina785@gmail.com" TargetMode="External"/><Relationship Id="rId175" Type="http://schemas.openxmlformats.org/officeDocument/2006/relationships/hyperlink" Target="mailto:laurafdamartinez@gmail.com" TargetMode="External"/><Relationship Id="rId340" Type="http://schemas.openxmlformats.org/officeDocument/2006/relationships/hyperlink" Target="mailto:valentina.suarez.fernandez@gmail.com" TargetMode="External"/><Relationship Id="rId361" Type="http://schemas.openxmlformats.org/officeDocument/2006/relationships/hyperlink" Target="mailto:ivann2905@gmail.com" TargetMode="External"/><Relationship Id="rId196" Type="http://schemas.openxmlformats.org/officeDocument/2006/relationships/hyperlink" Target="mailto:leidylissethgomezchapid@gmail.com" TargetMode="External"/><Relationship Id="rId200" Type="http://schemas.openxmlformats.org/officeDocument/2006/relationships/hyperlink" Target="mailto:linamariamesamoncada@gmail.com" TargetMode="External"/><Relationship Id="rId382" Type="http://schemas.openxmlformats.org/officeDocument/2006/relationships/comments" Target="../comments1.xml"/><Relationship Id="rId16" Type="http://schemas.openxmlformats.org/officeDocument/2006/relationships/hyperlink" Target="mailto:francylo@hotmail.com" TargetMode="External"/><Relationship Id="rId221" Type="http://schemas.openxmlformats.org/officeDocument/2006/relationships/hyperlink" Target="mailto:caliche0621@hotmail.com" TargetMode="External"/><Relationship Id="rId242" Type="http://schemas.openxmlformats.org/officeDocument/2006/relationships/hyperlink" Target="mailto:linacruz2411@gmail.com" TargetMode="External"/><Relationship Id="rId263" Type="http://schemas.openxmlformats.org/officeDocument/2006/relationships/hyperlink" Target="mailto:drs9727@gmail.com" TargetMode="External"/><Relationship Id="rId284" Type="http://schemas.openxmlformats.org/officeDocument/2006/relationships/hyperlink" Target="mailto:maanbedoya@gmail.com" TargetMode="External"/><Relationship Id="rId319" Type="http://schemas.openxmlformats.org/officeDocument/2006/relationships/hyperlink" Target="mailto:elsy.mora2409@gmail.com" TargetMode="External"/><Relationship Id="rId37" Type="http://schemas.openxmlformats.org/officeDocument/2006/relationships/hyperlink" Target="mailto:rrestrepo@armenia.gov.co" TargetMode="External"/><Relationship Id="rId58" Type="http://schemas.openxmlformats.org/officeDocument/2006/relationships/hyperlink" Target="mailto:herrerajhonfredy8@gmail.com" TargetMode="External"/><Relationship Id="rId79" Type="http://schemas.openxmlformats.org/officeDocument/2006/relationships/hyperlink" Target="mailto:joseja09@hotmail.com" TargetMode="External"/><Relationship Id="rId102" Type="http://schemas.openxmlformats.org/officeDocument/2006/relationships/hyperlink" Target="mailto:estebanjaramillodj@gmail.com" TargetMode="External"/><Relationship Id="rId123" Type="http://schemas.openxmlformats.org/officeDocument/2006/relationships/hyperlink" Target="mailto:pachonossa@hotmail.com" TargetMode="External"/><Relationship Id="rId144" Type="http://schemas.openxmlformats.org/officeDocument/2006/relationships/hyperlink" Target="mailto:lromero4612@cue.edu.co" TargetMode="External"/><Relationship Id="rId330" Type="http://schemas.openxmlformats.org/officeDocument/2006/relationships/hyperlink" Target="mailto:setta29efren@gmail.com" TargetMode="External"/><Relationship Id="rId90" Type="http://schemas.openxmlformats.org/officeDocument/2006/relationships/hyperlink" Target="mailto:yiya1020@hotmail.com" TargetMode="External"/><Relationship Id="rId165" Type="http://schemas.openxmlformats.org/officeDocument/2006/relationships/hyperlink" Target="mailto:ivanoskygallo1979@gmail.com" TargetMode="External"/><Relationship Id="rId186" Type="http://schemas.openxmlformats.org/officeDocument/2006/relationships/hyperlink" Target="mailto:jorgebaena76@gmail.com" TargetMode="External"/><Relationship Id="rId351" Type="http://schemas.openxmlformats.org/officeDocument/2006/relationships/hyperlink" Target="mailto:hai_1107@hotmail.com" TargetMode="External"/><Relationship Id="rId372" Type="http://schemas.openxmlformats.org/officeDocument/2006/relationships/hyperlink" Target="mailto:lilianacruzangel20@gmail.com" TargetMode="External"/><Relationship Id="rId211" Type="http://schemas.openxmlformats.org/officeDocument/2006/relationships/hyperlink" Target="mailto:dimapare1@hotmail.com" TargetMode="External"/><Relationship Id="rId232" Type="http://schemas.openxmlformats.org/officeDocument/2006/relationships/hyperlink" Target="mailto:alejamariaceballos@hotmail.com" TargetMode="External"/><Relationship Id="rId253" Type="http://schemas.openxmlformats.org/officeDocument/2006/relationships/hyperlink" Target="mailto:loremigo19@hotmail.com" TargetMode="External"/><Relationship Id="rId274" Type="http://schemas.openxmlformats.org/officeDocument/2006/relationships/hyperlink" Target="mailto:suquioca@yahoo.es" TargetMode="External"/><Relationship Id="rId295" Type="http://schemas.openxmlformats.org/officeDocument/2006/relationships/hyperlink" Target="mailto:hugoarmandonunez1@gmail.com" TargetMode="External"/><Relationship Id="rId309" Type="http://schemas.openxmlformats.org/officeDocument/2006/relationships/hyperlink" Target="mailto:jabralo2540@gmail.com" TargetMode="External"/><Relationship Id="rId27" Type="http://schemas.openxmlformats.org/officeDocument/2006/relationships/hyperlink" Target="mailto:barango@armenia.gov.co" TargetMode="External"/><Relationship Id="rId48" Type="http://schemas.openxmlformats.org/officeDocument/2006/relationships/hyperlink" Target="mailto:mavipacer@hotmail.com" TargetMode="External"/><Relationship Id="rId69" Type="http://schemas.openxmlformats.org/officeDocument/2006/relationships/hyperlink" Target="mailto:zapatamolano@gmail.com" TargetMode="External"/><Relationship Id="rId113" Type="http://schemas.openxmlformats.org/officeDocument/2006/relationships/hyperlink" Target="mailto:teniente.roman@hotmail.com" TargetMode="External"/><Relationship Id="rId134" Type="http://schemas.openxmlformats.org/officeDocument/2006/relationships/hyperlink" Target="mailto:quinterobotero@gmail.com" TargetMode="External"/><Relationship Id="rId320" Type="http://schemas.openxmlformats.org/officeDocument/2006/relationships/hyperlink" Target="mailto:joalmoba_013@hotmail.com" TargetMode="External"/><Relationship Id="rId80" Type="http://schemas.openxmlformats.org/officeDocument/2006/relationships/hyperlink" Target="mailto:sangragil@hotmail.com" TargetMode="External"/><Relationship Id="rId155" Type="http://schemas.openxmlformats.org/officeDocument/2006/relationships/hyperlink" Target="mailto:bendicion1118@gmail.com" TargetMode="External"/><Relationship Id="rId176" Type="http://schemas.openxmlformats.org/officeDocument/2006/relationships/hyperlink" Target="mailto:lfmontoya48@misena.edu.co" TargetMode="External"/><Relationship Id="rId197" Type="http://schemas.openxmlformats.org/officeDocument/2006/relationships/hyperlink" Target="mailto:ycteran1992@gmail.com" TargetMode="External"/><Relationship Id="rId341" Type="http://schemas.openxmlformats.org/officeDocument/2006/relationships/hyperlink" Target="mailto:santiobandoospina98@hotmail.com" TargetMode="External"/><Relationship Id="rId362" Type="http://schemas.openxmlformats.org/officeDocument/2006/relationships/hyperlink" Target="mailto:linagrisalesgomez@gmail.com" TargetMode="External"/><Relationship Id="rId201" Type="http://schemas.openxmlformats.org/officeDocument/2006/relationships/hyperlink" Target="mailto:astaizamarlycristina@gmail.com" TargetMode="External"/><Relationship Id="rId222" Type="http://schemas.openxmlformats.org/officeDocument/2006/relationships/hyperlink" Target="mailto:angie16_293@hotmail.com" TargetMode="External"/><Relationship Id="rId243" Type="http://schemas.openxmlformats.org/officeDocument/2006/relationships/hyperlink" Target="mailto:carmenzavalenciarios@hotmail.com" TargetMode="External"/><Relationship Id="rId264" Type="http://schemas.openxmlformats.org/officeDocument/2006/relationships/hyperlink" Target="mailto:jennyamejia1973@gmail.com" TargetMode="External"/><Relationship Id="rId285" Type="http://schemas.openxmlformats.org/officeDocument/2006/relationships/hyperlink" Target="mailto:chalobetamcour8@yahoo.es" TargetMode="External"/><Relationship Id="rId17" Type="http://schemas.openxmlformats.org/officeDocument/2006/relationships/hyperlink" Target="mailto:dinaleana@gmail.com" TargetMode="External"/><Relationship Id="rId38" Type="http://schemas.openxmlformats.org/officeDocument/2006/relationships/hyperlink" Target="mailto:eddmelon@hotmail.com" TargetMode="External"/><Relationship Id="rId59" Type="http://schemas.openxmlformats.org/officeDocument/2006/relationships/hyperlink" Target="mailto:mao.1176@hotmail.com" TargetMode="External"/><Relationship Id="rId103" Type="http://schemas.openxmlformats.org/officeDocument/2006/relationships/hyperlink" Target="mailto:clarasierra_191995@hotmail.com" TargetMode="External"/><Relationship Id="rId124" Type="http://schemas.openxmlformats.org/officeDocument/2006/relationships/hyperlink" Target="mailto:alvaroberrio2015@hotmail.com" TargetMode="External"/><Relationship Id="rId310" Type="http://schemas.openxmlformats.org/officeDocument/2006/relationships/hyperlink" Target="mailto:johnjairosanchezca@gmail.com" TargetMode="External"/><Relationship Id="rId70" Type="http://schemas.openxmlformats.org/officeDocument/2006/relationships/hyperlink" Target="mailto:amtz86@hotmail.com" TargetMode="External"/><Relationship Id="rId91" Type="http://schemas.openxmlformats.org/officeDocument/2006/relationships/hyperlink" Target="mailto:shirleycarob@hotmail.com" TargetMode="External"/><Relationship Id="rId145" Type="http://schemas.openxmlformats.org/officeDocument/2006/relationships/hyperlink" Target="mailto:lauralondo108@hotmail.com" TargetMode="External"/><Relationship Id="rId166" Type="http://schemas.openxmlformats.org/officeDocument/2006/relationships/hyperlink" Target="mailto:gustavo.ceballos89@outlook.es" TargetMode="External"/><Relationship Id="rId187" Type="http://schemas.openxmlformats.org/officeDocument/2006/relationships/hyperlink" Target="mailto:anaamaya65@hotmail.com" TargetMode="External"/><Relationship Id="rId331" Type="http://schemas.openxmlformats.org/officeDocument/2006/relationships/hyperlink" Target="mailto:rubend104leon@hotmail.com" TargetMode="External"/><Relationship Id="rId352" Type="http://schemas.openxmlformats.org/officeDocument/2006/relationships/hyperlink" Target="mailto:carlosramirez84@hotmail.com" TargetMode="External"/><Relationship Id="rId373" Type="http://schemas.openxmlformats.org/officeDocument/2006/relationships/hyperlink" Target="mailto:caterine52@hotmail.com" TargetMode="External"/><Relationship Id="rId1" Type="http://schemas.openxmlformats.org/officeDocument/2006/relationships/hyperlink" Target="mailto:gloriagutierrezb@gmail.com" TargetMode="External"/><Relationship Id="rId212" Type="http://schemas.openxmlformats.org/officeDocument/2006/relationships/hyperlink" Target="mailto:alejandrocastromar@hotmail.com" TargetMode="External"/><Relationship Id="rId233" Type="http://schemas.openxmlformats.org/officeDocument/2006/relationships/hyperlink" Target="mailto:hencar54@hotmail.com" TargetMode="External"/><Relationship Id="rId254" Type="http://schemas.openxmlformats.org/officeDocument/2006/relationships/hyperlink" Target="mailto:cesar.augusto.beltran.b@gmail.com" TargetMode="External"/><Relationship Id="rId28" Type="http://schemas.openxmlformats.org/officeDocument/2006/relationships/hyperlink" Target="mailto:luzmarinariveraorozco@gmail.com" TargetMode="External"/><Relationship Id="rId49" Type="http://schemas.openxmlformats.org/officeDocument/2006/relationships/hyperlink" Target="mailto:contadorcca@gmail.com" TargetMode="External"/><Relationship Id="rId114" Type="http://schemas.openxmlformats.org/officeDocument/2006/relationships/hyperlink" Target="mailto:carlosmazose@hotmail.com" TargetMode="External"/><Relationship Id="rId275" Type="http://schemas.openxmlformats.org/officeDocument/2006/relationships/hyperlink" Target="mailto:estefania.bonilla@cun.edu.co" TargetMode="External"/><Relationship Id="rId296" Type="http://schemas.openxmlformats.org/officeDocument/2006/relationships/hyperlink" Target="mailto:lityus26@hotmail.com" TargetMode="External"/><Relationship Id="rId300" Type="http://schemas.openxmlformats.org/officeDocument/2006/relationships/hyperlink" Target="mailto:senabpm1786864@gmail.com" TargetMode="External"/><Relationship Id="rId60" Type="http://schemas.openxmlformats.org/officeDocument/2006/relationships/hyperlink" Target="mailto:alejobolivar017@hotmail.com" TargetMode="External"/><Relationship Id="rId81" Type="http://schemas.openxmlformats.org/officeDocument/2006/relationships/hyperlink" Target="mailto:lunalunera1965@hotmail.com" TargetMode="External"/><Relationship Id="rId135" Type="http://schemas.openxmlformats.org/officeDocument/2006/relationships/hyperlink" Target="mailto:joseamontoyatorres@gmail.com" TargetMode="External"/><Relationship Id="rId156" Type="http://schemas.openxmlformats.org/officeDocument/2006/relationships/hyperlink" Target="mailto:LINANDREA180@HOTMAIL.COM" TargetMode="External"/><Relationship Id="rId177" Type="http://schemas.openxmlformats.org/officeDocument/2006/relationships/hyperlink" Target="mailto:jhosepeceron@hotmail.com" TargetMode="External"/><Relationship Id="rId198" Type="http://schemas.openxmlformats.org/officeDocument/2006/relationships/hyperlink" Target="mailto:gallegoloaizalilianamaria@gmail.com" TargetMode="External"/><Relationship Id="rId321" Type="http://schemas.openxmlformats.org/officeDocument/2006/relationships/hyperlink" Target="mailto:jupaes4@yahoo.es" TargetMode="External"/><Relationship Id="rId342" Type="http://schemas.openxmlformats.org/officeDocument/2006/relationships/hyperlink" Target="mailto:stefyrace@hotmail.com" TargetMode="External"/><Relationship Id="rId363" Type="http://schemas.openxmlformats.org/officeDocument/2006/relationships/hyperlink" Target="mailto:sebasmsr91@gmail.com" TargetMode="External"/><Relationship Id="rId202" Type="http://schemas.openxmlformats.org/officeDocument/2006/relationships/hyperlink" Target="mailto:danizap2@cue.edu.co" TargetMode="External"/><Relationship Id="rId223" Type="http://schemas.openxmlformats.org/officeDocument/2006/relationships/hyperlink" Target="mailto:jeosv@hotmail.com" TargetMode="External"/><Relationship Id="rId244" Type="http://schemas.openxmlformats.org/officeDocument/2006/relationships/hyperlink" Target="mailto:anzaimer1966@gmail.com" TargetMode="External"/><Relationship Id="rId18" Type="http://schemas.openxmlformats.org/officeDocument/2006/relationships/hyperlink" Target="mailto:mafe326@hotmail.com" TargetMode="External"/><Relationship Id="rId39" Type="http://schemas.openxmlformats.org/officeDocument/2006/relationships/hyperlink" Target="mailto:natd485@hotmail.com" TargetMode="External"/><Relationship Id="rId265" Type="http://schemas.openxmlformats.org/officeDocument/2006/relationships/hyperlink" Target="mailto:dloaiza@armenia.gov.co" TargetMode="External"/><Relationship Id="rId286" Type="http://schemas.openxmlformats.org/officeDocument/2006/relationships/hyperlink" Target="mailto:yenniferian@hotmail.com" TargetMode="External"/><Relationship Id="rId50" Type="http://schemas.openxmlformats.org/officeDocument/2006/relationships/hyperlink" Target="mailto:elsa.argenis@gmail.com" TargetMode="External"/><Relationship Id="rId104" Type="http://schemas.openxmlformats.org/officeDocument/2006/relationships/hyperlink" Target="mailto:luisfe_07177@hotmail.com" TargetMode="External"/><Relationship Id="rId125" Type="http://schemas.openxmlformats.org/officeDocument/2006/relationships/hyperlink" Target="mailto:juanchobomb@hotmail.com" TargetMode="External"/><Relationship Id="rId146" Type="http://schemas.openxmlformats.org/officeDocument/2006/relationships/hyperlink" Target="mailto:mimaritamicami@gmail.com" TargetMode="External"/><Relationship Id="rId167" Type="http://schemas.openxmlformats.org/officeDocument/2006/relationships/hyperlink" Target="mailto:victordavila2014@hotmail.com" TargetMode="External"/><Relationship Id="rId188" Type="http://schemas.openxmlformats.org/officeDocument/2006/relationships/hyperlink" Target="mailto:carolinamp74@hotmail.com" TargetMode="External"/><Relationship Id="rId311" Type="http://schemas.openxmlformats.org/officeDocument/2006/relationships/hyperlink" Target="mailto:laurariosd0601@gmail.com" TargetMode="External"/><Relationship Id="rId332" Type="http://schemas.openxmlformats.org/officeDocument/2006/relationships/hyperlink" Target="mailto:yazminaguilerap@gmail.com" TargetMode="External"/><Relationship Id="rId353" Type="http://schemas.openxmlformats.org/officeDocument/2006/relationships/hyperlink" Target="mailto:santmoralesa@gmail.com" TargetMode="External"/><Relationship Id="rId374" Type="http://schemas.openxmlformats.org/officeDocument/2006/relationships/hyperlink" Target="mailto:dollypimecal65@gmail.com" TargetMode="External"/><Relationship Id="rId71" Type="http://schemas.openxmlformats.org/officeDocument/2006/relationships/hyperlink" Target="mailto:guitarra2104@hotmail.com" TargetMode="External"/><Relationship Id="rId92" Type="http://schemas.openxmlformats.org/officeDocument/2006/relationships/hyperlink" Target="mailto:dianamcaicedo@hotmail.com" TargetMode="External"/><Relationship Id="rId213" Type="http://schemas.openxmlformats.org/officeDocument/2006/relationships/hyperlink" Target="mailto:adriricon@gmail.com" TargetMode="External"/><Relationship Id="rId234" Type="http://schemas.openxmlformats.org/officeDocument/2006/relationships/hyperlink" Target="mailto:diegoarcila2476@gmail.com" TargetMode="External"/><Relationship Id="rId2" Type="http://schemas.openxmlformats.org/officeDocument/2006/relationships/hyperlink" Target="mailto:claudiaarenasagudelo@hotmail.com" TargetMode="External"/><Relationship Id="rId29" Type="http://schemas.openxmlformats.org/officeDocument/2006/relationships/hyperlink" Target="mailto:jacjpo@hotmail.com" TargetMode="External"/><Relationship Id="rId255" Type="http://schemas.openxmlformats.org/officeDocument/2006/relationships/hyperlink" Target="mailto:julianafrancog04@gmail.com" TargetMode="External"/><Relationship Id="rId276" Type="http://schemas.openxmlformats.org/officeDocument/2006/relationships/hyperlink" Target="mailto:calderonariel2018@gmail.com" TargetMode="External"/><Relationship Id="rId297" Type="http://schemas.openxmlformats.org/officeDocument/2006/relationships/hyperlink" Target="mailto:johnyordi0517@gmail.com" TargetMode="External"/><Relationship Id="rId40" Type="http://schemas.openxmlformats.org/officeDocument/2006/relationships/hyperlink" Target="mailto:luzangel57@hotmail.com" TargetMode="External"/><Relationship Id="rId115" Type="http://schemas.openxmlformats.org/officeDocument/2006/relationships/hyperlink" Target="mailto:bautistagalvis1964@hotmail.com" TargetMode="External"/><Relationship Id="rId136" Type="http://schemas.openxmlformats.org/officeDocument/2006/relationships/hyperlink" Target="mailto:lphernandezalcaldia@gmail.com" TargetMode="External"/><Relationship Id="rId157" Type="http://schemas.openxmlformats.org/officeDocument/2006/relationships/hyperlink" Target="mailto:jukoko247@gmail.com" TargetMode="External"/><Relationship Id="rId178" Type="http://schemas.openxmlformats.org/officeDocument/2006/relationships/hyperlink" Target="mailto:injoflosa1982@outlook.es" TargetMode="External"/><Relationship Id="rId301" Type="http://schemas.openxmlformats.org/officeDocument/2006/relationships/hyperlink" Target="mailto:cjulid@gmail.com" TargetMode="External"/><Relationship Id="rId322" Type="http://schemas.openxmlformats.org/officeDocument/2006/relationships/hyperlink" Target="mailto:rudy771231@gmail.com" TargetMode="External"/><Relationship Id="rId343" Type="http://schemas.openxmlformats.org/officeDocument/2006/relationships/hyperlink" Target="mailto:natlia.sm3010@gmail.com" TargetMode="External"/><Relationship Id="rId364" Type="http://schemas.openxmlformats.org/officeDocument/2006/relationships/hyperlink" Target="mailto:nsalazar0703@gmail.com" TargetMode="External"/><Relationship Id="rId61" Type="http://schemas.openxmlformats.org/officeDocument/2006/relationships/hyperlink" Target="mailto:marcamundial@gmail.com" TargetMode="External"/><Relationship Id="rId82" Type="http://schemas.openxmlformats.org/officeDocument/2006/relationships/hyperlink" Target="mailto:henaodiana1611@gmail.com" TargetMode="External"/><Relationship Id="rId199" Type="http://schemas.openxmlformats.org/officeDocument/2006/relationships/hyperlink" Target="mailto:inspectorlezama@gmail.com" TargetMode="External"/><Relationship Id="rId203" Type="http://schemas.openxmlformats.org/officeDocument/2006/relationships/hyperlink" Target="mailto:steven.ochoa.cardozo@hotmail.com" TargetMode="External"/><Relationship Id="rId19" Type="http://schemas.openxmlformats.org/officeDocument/2006/relationships/hyperlink" Target="mailto:gag.conta@live.com" TargetMode="External"/><Relationship Id="rId224" Type="http://schemas.openxmlformats.org/officeDocument/2006/relationships/hyperlink" Target="mailto:sebass.jsoc@gmail.com" TargetMode="External"/><Relationship Id="rId245" Type="http://schemas.openxmlformats.org/officeDocument/2006/relationships/hyperlink" Target="mailto:tataferlo@hotmail.com" TargetMode="External"/><Relationship Id="rId266" Type="http://schemas.openxmlformats.org/officeDocument/2006/relationships/hyperlink" Target="mailto:cmorenoclaudia@gmail.com" TargetMode="External"/><Relationship Id="rId287" Type="http://schemas.openxmlformats.org/officeDocument/2006/relationships/hyperlink" Target="mailto:patimona@hotmail.es" TargetMode="External"/><Relationship Id="rId30" Type="http://schemas.openxmlformats.org/officeDocument/2006/relationships/hyperlink" Target="mailto:acerojosejavier@gmail.com" TargetMode="External"/><Relationship Id="rId105" Type="http://schemas.openxmlformats.org/officeDocument/2006/relationships/hyperlink" Target="mailto:marthadiaz2012@hotmail.com" TargetMode="External"/><Relationship Id="rId126" Type="http://schemas.openxmlformats.org/officeDocument/2006/relationships/hyperlink" Target="mailto:jkconsultorias@gmail.com" TargetMode="External"/><Relationship Id="rId147" Type="http://schemas.openxmlformats.org/officeDocument/2006/relationships/hyperlink" Target="mailto:felipe-1120@hotmail.com" TargetMode="External"/><Relationship Id="rId168" Type="http://schemas.openxmlformats.org/officeDocument/2006/relationships/hyperlink" Target="mailto:oscarelgordo051324@gmail.com" TargetMode="External"/><Relationship Id="rId312" Type="http://schemas.openxmlformats.org/officeDocument/2006/relationships/hyperlink" Target="mailto:andresmcristian@gmail.com" TargetMode="External"/><Relationship Id="rId333" Type="http://schemas.openxmlformats.org/officeDocument/2006/relationships/hyperlink" Target="mailto:jennyalexandramendozapalacio@gmail.com" TargetMode="External"/><Relationship Id="rId354" Type="http://schemas.openxmlformats.org/officeDocument/2006/relationships/hyperlink" Target="mailto:diegoferr@gmail.com" TargetMode="External"/><Relationship Id="rId51" Type="http://schemas.openxmlformats.org/officeDocument/2006/relationships/hyperlink" Target="mailto:navanco2@hotmail.com" TargetMode="External"/><Relationship Id="rId72" Type="http://schemas.openxmlformats.org/officeDocument/2006/relationships/hyperlink" Target="mailto:clopez@armenia.gov.co" TargetMode="External"/><Relationship Id="rId93" Type="http://schemas.openxmlformats.org/officeDocument/2006/relationships/hyperlink" Target="mailto:sandipaty67@hotmail.com" TargetMode="External"/><Relationship Id="rId189" Type="http://schemas.openxmlformats.org/officeDocument/2006/relationships/hyperlink" Target="mailto:alberht11@hotmail.com" TargetMode="External"/><Relationship Id="rId375" Type="http://schemas.openxmlformats.org/officeDocument/2006/relationships/hyperlink" Target="mailto:sanpuentes12@gmail.com" TargetMode="External"/><Relationship Id="rId3" Type="http://schemas.openxmlformats.org/officeDocument/2006/relationships/hyperlink" Target="mailto:danieljaime84@hotmail.com" TargetMode="External"/><Relationship Id="rId214" Type="http://schemas.openxmlformats.org/officeDocument/2006/relationships/hyperlink" Target="mailto:natalia__01@hotmail.com" TargetMode="External"/><Relationship Id="rId235" Type="http://schemas.openxmlformats.org/officeDocument/2006/relationships/hyperlink" Target="mailto:jolepac000@hotmail.com" TargetMode="External"/><Relationship Id="rId256" Type="http://schemas.openxmlformats.org/officeDocument/2006/relationships/hyperlink" Target="mailto:jaymz88@gmail.com" TargetMode="External"/><Relationship Id="rId277" Type="http://schemas.openxmlformats.org/officeDocument/2006/relationships/hyperlink" Target="mailto:jimenezsalazarjuancarlos@gmail.com" TargetMode="External"/><Relationship Id="rId298" Type="http://schemas.openxmlformats.org/officeDocument/2006/relationships/hyperlink" Target="mailto:valencialiderazgo@hotmail.com" TargetMode="External"/><Relationship Id="rId116" Type="http://schemas.openxmlformats.org/officeDocument/2006/relationships/hyperlink" Target="mailto:martinhincapie2@yahoo.es" TargetMode="External"/><Relationship Id="rId137" Type="http://schemas.openxmlformats.org/officeDocument/2006/relationships/hyperlink" Target="mailto:johneduardparra@yahoo.com" TargetMode="External"/><Relationship Id="rId158" Type="http://schemas.openxmlformats.org/officeDocument/2006/relationships/hyperlink" Target="mailto:wimofra@gmail.com" TargetMode="External"/><Relationship Id="rId302" Type="http://schemas.openxmlformats.org/officeDocument/2006/relationships/hyperlink" Target="mailto:samitejada@hotmail.com" TargetMode="External"/><Relationship Id="rId323" Type="http://schemas.openxmlformats.org/officeDocument/2006/relationships/hyperlink" Target="mailto:reyesforero@hotmail.com" TargetMode="External"/><Relationship Id="rId344" Type="http://schemas.openxmlformats.org/officeDocument/2006/relationships/hyperlink" Target="mailto:jina17@hotmail.com" TargetMode="External"/><Relationship Id="rId20" Type="http://schemas.openxmlformats.org/officeDocument/2006/relationships/hyperlink" Target="mailto:radb1990@gmail.com" TargetMode="External"/><Relationship Id="rId41" Type="http://schemas.openxmlformats.org/officeDocument/2006/relationships/hyperlink" Target="mailto:lilicastahe@hotmail.com" TargetMode="External"/><Relationship Id="rId62" Type="http://schemas.openxmlformats.org/officeDocument/2006/relationships/hyperlink" Target="mailto:luisnasa0709@hotmail.com" TargetMode="External"/><Relationship Id="rId83" Type="http://schemas.openxmlformats.org/officeDocument/2006/relationships/hyperlink" Target="mailto:d.batio@hotmail.com" TargetMode="External"/><Relationship Id="rId179" Type="http://schemas.openxmlformats.org/officeDocument/2006/relationships/hyperlink" Target="mailto:ubeimarbarreto@gmail.com" TargetMode="External"/><Relationship Id="rId365" Type="http://schemas.openxmlformats.org/officeDocument/2006/relationships/hyperlink" Target="mailto:carolinasoto.velez@gmail.com" TargetMode="External"/><Relationship Id="rId190" Type="http://schemas.openxmlformats.org/officeDocument/2006/relationships/hyperlink" Target="mailto:axel120915@gmail.com" TargetMode="External"/><Relationship Id="rId204" Type="http://schemas.openxmlformats.org/officeDocument/2006/relationships/hyperlink" Target="mailto:pava1945valen@gmail.com" TargetMode="External"/><Relationship Id="rId225" Type="http://schemas.openxmlformats.org/officeDocument/2006/relationships/hyperlink" Target="mailto:orlandocoloma1@hotmail.com" TargetMode="External"/><Relationship Id="rId246" Type="http://schemas.openxmlformats.org/officeDocument/2006/relationships/hyperlink" Target="mailto:juanbonillag@hotmail.com" TargetMode="External"/><Relationship Id="rId267" Type="http://schemas.openxmlformats.org/officeDocument/2006/relationships/hyperlink" Target="mailto:jhonfabiosuarez@gmail.com" TargetMode="External"/><Relationship Id="rId288" Type="http://schemas.openxmlformats.org/officeDocument/2006/relationships/hyperlink" Target="mailto:christianlopez@gmail.com" TargetMode="External"/><Relationship Id="rId106" Type="http://schemas.openxmlformats.org/officeDocument/2006/relationships/hyperlink" Target="mailto:gzuluag1940@gmail.com" TargetMode="External"/><Relationship Id="rId127" Type="http://schemas.openxmlformats.org/officeDocument/2006/relationships/hyperlink" Target="mailto:jhonan23@gmail.com" TargetMode="External"/><Relationship Id="rId313" Type="http://schemas.openxmlformats.org/officeDocument/2006/relationships/hyperlink" Target="mailto:pauloandrespa@hotmail.com" TargetMode="External"/><Relationship Id="rId10" Type="http://schemas.openxmlformats.org/officeDocument/2006/relationships/hyperlink" Target="mailto:bll_58@yahoo.es" TargetMode="External"/><Relationship Id="rId31" Type="http://schemas.openxmlformats.org/officeDocument/2006/relationships/hyperlink" Target="mailto:lquintero@armenia.gov.co" TargetMode="External"/><Relationship Id="rId52" Type="http://schemas.openxmlformats.org/officeDocument/2006/relationships/hyperlink" Target="mailto:lucreciabedoya12@gmail.com" TargetMode="External"/><Relationship Id="rId73" Type="http://schemas.openxmlformats.org/officeDocument/2006/relationships/hyperlink" Target="mailto:tittya@gmail.com" TargetMode="External"/><Relationship Id="rId94" Type="http://schemas.openxmlformats.org/officeDocument/2006/relationships/hyperlink" Target="mailto:erikablunis@gmail.com" TargetMode="External"/><Relationship Id="rId148" Type="http://schemas.openxmlformats.org/officeDocument/2006/relationships/hyperlink" Target="mailto:juanse1320@hotmail.com" TargetMode="External"/><Relationship Id="rId169" Type="http://schemas.openxmlformats.org/officeDocument/2006/relationships/hyperlink" Target="mailto:andryba&#241;ol24@hotmail.com" TargetMode="External"/><Relationship Id="rId334" Type="http://schemas.openxmlformats.org/officeDocument/2006/relationships/hyperlink" Target="mailto:santiemily_1325@hotmail.com" TargetMode="External"/><Relationship Id="rId355" Type="http://schemas.openxmlformats.org/officeDocument/2006/relationships/hyperlink" Target="mailto:erikav_51@hotmail.com" TargetMode="External"/><Relationship Id="rId376" Type="http://schemas.openxmlformats.org/officeDocument/2006/relationships/hyperlink" Target="mailto:sonlomejor1982@gmail.com" TargetMode="External"/><Relationship Id="rId4" Type="http://schemas.openxmlformats.org/officeDocument/2006/relationships/hyperlink" Target="mailto:rvallejo@armenia.gov.co" TargetMode="External"/><Relationship Id="rId180" Type="http://schemas.openxmlformats.org/officeDocument/2006/relationships/hyperlink" Target="mailto:lsandoval.abogada@gmail.com" TargetMode="External"/><Relationship Id="rId215" Type="http://schemas.openxmlformats.org/officeDocument/2006/relationships/hyperlink" Target="mailto:restrepogomez04@hotmail.com" TargetMode="External"/><Relationship Id="rId236" Type="http://schemas.openxmlformats.org/officeDocument/2006/relationships/hyperlink" Target="mailto:carlosperezabogado34@gmail.com" TargetMode="External"/><Relationship Id="rId257" Type="http://schemas.openxmlformats.org/officeDocument/2006/relationships/hyperlink" Target="mailto:luisenriquenarom@yahoo.es" TargetMode="External"/><Relationship Id="rId278" Type="http://schemas.openxmlformats.org/officeDocument/2006/relationships/hyperlink" Target="mailto:eberdiur1888@gmail.com" TargetMode="External"/><Relationship Id="rId303" Type="http://schemas.openxmlformats.org/officeDocument/2006/relationships/hyperlink" Target="mailto:rdalzate03@gmail.com" TargetMode="External"/><Relationship Id="rId42" Type="http://schemas.openxmlformats.org/officeDocument/2006/relationships/hyperlink" Target="mailto:roheridi@yahoo.es" TargetMode="External"/><Relationship Id="rId84" Type="http://schemas.openxmlformats.org/officeDocument/2006/relationships/hyperlink" Target="mailto:meugeniavv@gmail.co" TargetMode="External"/><Relationship Id="rId138" Type="http://schemas.openxmlformats.org/officeDocument/2006/relationships/hyperlink" Target="mailto:minervanaranjosepulveda@gmail.com" TargetMode="External"/><Relationship Id="rId345" Type="http://schemas.openxmlformats.org/officeDocument/2006/relationships/hyperlink" Target="mailto:dianajose07@hotmail.com" TargetMode="External"/><Relationship Id="rId191" Type="http://schemas.openxmlformats.org/officeDocument/2006/relationships/hyperlink" Target="mailto:cristianes05@hotmail.com" TargetMode="External"/><Relationship Id="rId205" Type="http://schemas.openxmlformats.org/officeDocument/2006/relationships/hyperlink" Target="mailto:dianaagaleanoo@gmail.com" TargetMode="External"/><Relationship Id="rId247" Type="http://schemas.openxmlformats.org/officeDocument/2006/relationships/hyperlink" Target="mailto:deymab05@yahoo.es" TargetMode="External"/><Relationship Id="rId107" Type="http://schemas.openxmlformats.org/officeDocument/2006/relationships/hyperlink" Target="mailto:jjsierram96@gmail.com" TargetMode="External"/><Relationship Id="rId289" Type="http://schemas.openxmlformats.org/officeDocument/2006/relationships/hyperlink" Target="mailto:maricelvinasco2915@gmail.com" TargetMode="External"/><Relationship Id="rId11" Type="http://schemas.openxmlformats.org/officeDocument/2006/relationships/hyperlink" Target="mailto:yeral91@hotmail.com" TargetMode="External"/><Relationship Id="rId53" Type="http://schemas.openxmlformats.org/officeDocument/2006/relationships/hyperlink" Target="mailto:luisenriquehurtadogarcia@hotmail.es" TargetMode="External"/><Relationship Id="rId149" Type="http://schemas.openxmlformats.org/officeDocument/2006/relationships/hyperlink" Target="mailto:karencruz20@outlook.es" TargetMode="External"/><Relationship Id="rId314" Type="http://schemas.openxmlformats.org/officeDocument/2006/relationships/hyperlink" Target="mailto:melosa1393bqg@gmail.com" TargetMode="External"/><Relationship Id="rId356" Type="http://schemas.openxmlformats.org/officeDocument/2006/relationships/hyperlink" Target="mailto:jdduranguti92@gmail.com" TargetMode="External"/><Relationship Id="rId95" Type="http://schemas.openxmlformats.org/officeDocument/2006/relationships/hyperlink" Target="mailto:mayte0627@hotmail.com" TargetMode="External"/><Relationship Id="rId160" Type="http://schemas.openxmlformats.org/officeDocument/2006/relationships/hyperlink" Target="mailto:covinalejandro@hotmail.com" TargetMode="External"/><Relationship Id="rId216" Type="http://schemas.openxmlformats.org/officeDocument/2006/relationships/hyperlink" Target="mailto:claudiaarenasdafi@gmail.com" TargetMode="External"/><Relationship Id="rId258" Type="http://schemas.openxmlformats.org/officeDocument/2006/relationships/hyperlink" Target="mailto:rdiazquesada68@gmail.com" TargetMode="External"/><Relationship Id="rId22" Type="http://schemas.openxmlformats.org/officeDocument/2006/relationships/hyperlink" Target="mailto:luisgonzalezpareja@gmail.com" TargetMode="External"/><Relationship Id="rId64" Type="http://schemas.openxmlformats.org/officeDocument/2006/relationships/hyperlink" Target="mailto:coyote.058@hotmail.com" TargetMode="External"/><Relationship Id="rId118" Type="http://schemas.openxmlformats.org/officeDocument/2006/relationships/hyperlink" Target="mailto:loperayepezivan@hotmail.com" TargetMode="External"/><Relationship Id="rId325" Type="http://schemas.openxmlformats.org/officeDocument/2006/relationships/hyperlink" Target="mailto:luzanana@gmail.com" TargetMode="External"/><Relationship Id="rId367" Type="http://schemas.openxmlformats.org/officeDocument/2006/relationships/hyperlink" Target="mailto:GIMENRU30@GMAIL.COM" TargetMode="External"/><Relationship Id="rId171" Type="http://schemas.openxmlformats.org/officeDocument/2006/relationships/hyperlink" Target="mailto:nelsy9012008@hotmail.com" TargetMode="External"/><Relationship Id="rId227" Type="http://schemas.openxmlformats.org/officeDocument/2006/relationships/hyperlink" Target="mailto:jessicamontealegre@yahoo.com.mx" TargetMode="External"/><Relationship Id="rId269" Type="http://schemas.openxmlformats.org/officeDocument/2006/relationships/hyperlink" Target="mailto:BETANCUR.MARIANA0205@GMAIL.COM" TargetMode="External"/><Relationship Id="rId33" Type="http://schemas.openxmlformats.org/officeDocument/2006/relationships/hyperlink" Target="mailto:Draflak@live.com" TargetMode="External"/><Relationship Id="rId129" Type="http://schemas.openxmlformats.org/officeDocument/2006/relationships/hyperlink" Target="mailto:controlautomotorsetta@hotmail.com" TargetMode="External"/><Relationship Id="rId280" Type="http://schemas.openxmlformats.org/officeDocument/2006/relationships/hyperlink" Target="mailto:asernacalle@gmail.com" TargetMode="External"/><Relationship Id="rId336" Type="http://schemas.openxmlformats.org/officeDocument/2006/relationships/hyperlink" Target="mailto:anderson_vasquezr@hotmail.com" TargetMode="External"/><Relationship Id="rId75" Type="http://schemas.openxmlformats.org/officeDocument/2006/relationships/hyperlink" Target="mailto:maliho25@hotmail.com" TargetMode="External"/><Relationship Id="rId140" Type="http://schemas.openxmlformats.org/officeDocument/2006/relationships/hyperlink" Target="mailto:glomerceditas@gmail.com" TargetMode="External"/><Relationship Id="rId182" Type="http://schemas.openxmlformats.org/officeDocument/2006/relationships/hyperlink" Target="mailto:ing.sergiocar@gmail.com" TargetMode="External"/><Relationship Id="rId378" Type="http://schemas.openxmlformats.org/officeDocument/2006/relationships/hyperlink" Target="mailto:ajogy0504@gmail.com" TargetMode="External"/><Relationship Id="rId6" Type="http://schemas.openxmlformats.org/officeDocument/2006/relationships/hyperlink" Target="mailto:dftobongil@hotmail.com" TargetMode="External"/><Relationship Id="rId238" Type="http://schemas.openxmlformats.org/officeDocument/2006/relationships/hyperlink" Target="mailto:jumatovi2011@hotmail.com" TargetMode="External"/><Relationship Id="rId291" Type="http://schemas.openxmlformats.org/officeDocument/2006/relationships/hyperlink" Target="mailto:offir_1501@hotmail.com" TargetMode="External"/><Relationship Id="rId305" Type="http://schemas.openxmlformats.org/officeDocument/2006/relationships/hyperlink" Target="mailto:carlosmario-camila@hotmail.com" TargetMode="External"/><Relationship Id="rId347" Type="http://schemas.openxmlformats.org/officeDocument/2006/relationships/hyperlink" Target="mailto:linadaju8@gmail.com" TargetMode="External"/><Relationship Id="rId44" Type="http://schemas.openxmlformats.org/officeDocument/2006/relationships/hyperlink" Target="mailto:sebastian5103@live.com" TargetMode="External"/><Relationship Id="rId86" Type="http://schemas.openxmlformats.org/officeDocument/2006/relationships/hyperlink" Target="mailto:marthac111@hotmail.com" TargetMode="External"/><Relationship Id="rId151" Type="http://schemas.openxmlformats.org/officeDocument/2006/relationships/hyperlink" Target="mailto:ivontamayo@gmail.com" TargetMode="External"/><Relationship Id="rId193" Type="http://schemas.openxmlformats.org/officeDocument/2006/relationships/hyperlink" Target="mailto:ricardojr56@hotmail.com" TargetMode="External"/><Relationship Id="rId207" Type="http://schemas.openxmlformats.org/officeDocument/2006/relationships/hyperlink" Target="mailto:raul-laguna02@hotmail.com" TargetMode="External"/><Relationship Id="rId249" Type="http://schemas.openxmlformats.org/officeDocument/2006/relationships/hyperlink" Target="mailto:calidadtic@armenia.gov.co" TargetMode="External"/><Relationship Id="rId13" Type="http://schemas.openxmlformats.org/officeDocument/2006/relationships/hyperlink" Target="mailto:jcvasquezsora@gmail.com" TargetMode="External"/><Relationship Id="rId109" Type="http://schemas.openxmlformats.org/officeDocument/2006/relationships/hyperlink" Target="mailto:jojaalfaro@hotmail.com" TargetMode="External"/><Relationship Id="rId260" Type="http://schemas.openxmlformats.org/officeDocument/2006/relationships/hyperlink" Target="mailto:josao1112@hotmail.com" TargetMode="External"/><Relationship Id="rId316" Type="http://schemas.openxmlformats.org/officeDocument/2006/relationships/hyperlink" Target="mailto:natilin_14@hotmail.com" TargetMode="External"/><Relationship Id="rId55" Type="http://schemas.openxmlformats.org/officeDocument/2006/relationships/hyperlink" Target="mailto:judiqui28@gmail.com" TargetMode="External"/><Relationship Id="rId97" Type="http://schemas.openxmlformats.org/officeDocument/2006/relationships/hyperlink" Target="mailto:josefabi13@hotmail.com" TargetMode="External"/><Relationship Id="rId120" Type="http://schemas.openxmlformats.org/officeDocument/2006/relationships/hyperlink" Target="mailto:nelsongomez1@hotmail.es" TargetMode="External"/><Relationship Id="rId358" Type="http://schemas.openxmlformats.org/officeDocument/2006/relationships/hyperlink" Target="mailto:nanagiraldo@hotmail.com" TargetMode="External"/><Relationship Id="rId162" Type="http://schemas.openxmlformats.org/officeDocument/2006/relationships/hyperlink" Target="mailto:alex1099torres@gmail.com" TargetMode="External"/><Relationship Id="rId218" Type="http://schemas.openxmlformats.org/officeDocument/2006/relationships/hyperlink" Target="mailto:jhonatoski@hotmail.com" TargetMode="External"/><Relationship Id="rId271" Type="http://schemas.openxmlformats.org/officeDocument/2006/relationships/hyperlink" Target="mailto:aprendaacausar@hotmail.com" TargetMode="External"/><Relationship Id="rId24" Type="http://schemas.openxmlformats.org/officeDocument/2006/relationships/hyperlink" Target="mailto:ltaborda87@hotmail.com" TargetMode="External"/><Relationship Id="rId66" Type="http://schemas.openxmlformats.org/officeDocument/2006/relationships/hyperlink" Target="mailto:castro747@hotmail.com" TargetMode="External"/><Relationship Id="rId131" Type="http://schemas.openxmlformats.org/officeDocument/2006/relationships/hyperlink" Target="mailto:atorrescatano@gmail.com" TargetMode="External"/><Relationship Id="rId327" Type="http://schemas.openxmlformats.org/officeDocument/2006/relationships/hyperlink" Target="mailto:merr0977@outlook.com" TargetMode="External"/><Relationship Id="rId369" Type="http://schemas.openxmlformats.org/officeDocument/2006/relationships/hyperlink" Target="mailto:luzadipa13@hotmail.com" TargetMode="External"/><Relationship Id="rId173" Type="http://schemas.openxmlformats.org/officeDocument/2006/relationships/hyperlink" Target="mailto:pgluzvioleta@yahoo.es" TargetMode="External"/><Relationship Id="rId229" Type="http://schemas.openxmlformats.org/officeDocument/2006/relationships/hyperlink" Target="mailto:cristiancatt04@gmail.com" TargetMode="External"/><Relationship Id="rId380" Type="http://schemas.openxmlformats.org/officeDocument/2006/relationships/printerSettings" Target="../printerSettings/printerSettings1.bin"/><Relationship Id="rId240" Type="http://schemas.openxmlformats.org/officeDocument/2006/relationships/hyperlink" Target="mailto:jorgea_0102@hotmail.com" TargetMode="External"/><Relationship Id="rId35" Type="http://schemas.openxmlformats.org/officeDocument/2006/relationships/hyperlink" Target="mailto:fandls64@yahoo.es" TargetMode="External"/><Relationship Id="rId77" Type="http://schemas.openxmlformats.org/officeDocument/2006/relationships/hyperlink" Target="mailto:luzmy197@hotmail.com" TargetMode="External"/><Relationship Id="rId100" Type="http://schemas.openxmlformats.org/officeDocument/2006/relationships/hyperlink" Target="mailto:COMPUNATI@HOTMAIL.COM" TargetMode="External"/><Relationship Id="rId282" Type="http://schemas.openxmlformats.org/officeDocument/2006/relationships/hyperlink" Target="mailto:donoso.sergio.mv@gmail.com" TargetMode="External"/><Relationship Id="rId338" Type="http://schemas.openxmlformats.org/officeDocument/2006/relationships/hyperlink" Target="mailto:joviedoarias95@gmail.com" TargetMode="External"/><Relationship Id="rId8" Type="http://schemas.openxmlformats.org/officeDocument/2006/relationships/hyperlink" Target="mailto:levangel@outlook.es" TargetMode="External"/><Relationship Id="rId142" Type="http://schemas.openxmlformats.org/officeDocument/2006/relationships/hyperlink" Target="mailto:CARLOSIVANIDARRAGA@HOTMAIL.COM" TargetMode="External"/><Relationship Id="rId184" Type="http://schemas.openxmlformats.org/officeDocument/2006/relationships/hyperlink" Target="mailto:jhonatan041814@gmail.com" TargetMode="External"/><Relationship Id="rId251" Type="http://schemas.openxmlformats.org/officeDocument/2006/relationships/hyperlink" Target="mailto:linamariacaicedomartinez98@gmail.com" TargetMode="External"/><Relationship Id="rId46" Type="http://schemas.openxmlformats.org/officeDocument/2006/relationships/hyperlink" Target="mailto:lhernandez@armenia.gov.co" TargetMode="External"/><Relationship Id="rId293" Type="http://schemas.openxmlformats.org/officeDocument/2006/relationships/hyperlink" Target="mailto:wlsc2316@gmail.com" TargetMode="External"/><Relationship Id="rId307" Type="http://schemas.openxmlformats.org/officeDocument/2006/relationships/hyperlink" Target="mailto:carlosandresramirezlopez6@gmail.com" TargetMode="External"/><Relationship Id="rId349" Type="http://schemas.openxmlformats.org/officeDocument/2006/relationships/hyperlink" Target="mailto:consciviles2016@gmail.com" TargetMode="External"/><Relationship Id="rId88" Type="http://schemas.openxmlformats.org/officeDocument/2006/relationships/hyperlink" Target="mailto:dayany_1981@hotmail.com" TargetMode="External"/><Relationship Id="rId111" Type="http://schemas.openxmlformats.org/officeDocument/2006/relationships/hyperlink" Target="mailto:medinaospinam@gmail.com" TargetMode="External"/><Relationship Id="rId153" Type="http://schemas.openxmlformats.org/officeDocument/2006/relationships/hyperlink" Target="mailto:juankmilot22@gmail.com" TargetMode="External"/><Relationship Id="rId195" Type="http://schemas.openxmlformats.org/officeDocument/2006/relationships/hyperlink" Target="mailto:wepaesru@hotmail.com" TargetMode="External"/><Relationship Id="rId209" Type="http://schemas.openxmlformats.org/officeDocument/2006/relationships/hyperlink" Target="mailto:villanuevagilmf@gmail.com" TargetMode="External"/><Relationship Id="rId360" Type="http://schemas.openxmlformats.org/officeDocument/2006/relationships/hyperlink" Target="mailto:xiomara120390@gmail.com" TargetMode="External"/><Relationship Id="rId220" Type="http://schemas.openxmlformats.org/officeDocument/2006/relationships/hyperlink" Target="mailto:jorgegpineda@gmail.com" TargetMode="External"/><Relationship Id="rId15" Type="http://schemas.openxmlformats.org/officeDocument/2006/relationships/hyperlink" Target="mailto:dianafigueroa69@hotmail.com" TargetMode="External"/><Relationship Id="rId57" Type="http://schemas.openxmlformats.org/officeDocument/2006/relationships/hyperlink" Target="mailto:juan-ca021@hotmail.com" TargetMode="External"/><Relationship Id="rId262" Type="http://schemas.openxmlformats.org/officeDocument/2006/relationships/hyperlink" Target="mailto:bejasan@hotmail.com" TargetMode="External"/><Relationship Id="rId318" Type="http://schemas.openxmlformats.org/officeDocument/2006/relationships/hyperlink" Target="mailto:VICTORINO0313@GMAIL.COM" TargetMode="External"/><Relationship Id="rId99" Type="http://schemas.openxmlformats.org/officeDocument/2006/relationships/hyperlink" Target="mailto:dianapatriciapf@gmail.com" TargetMode="External"/><Relationship Id="rId122" Type="http://schemas.openxmlformats.org/officeDocument/2006/relationships/hyperlink" Target="mailto:aroca62@hotmail.com" TargetMode="External"/><Relationship Id="rId164" Type="http://schemas.openxmlformats.org/officeDocument/2006/relationships/hyperlink" Target="mailto:nandin33@hotmail.com" TargetMode="External"/><Relationship Id="rId371" Type="http://schemas.openxmlformats.org/officeDocument/2006/relationships/hyperlink" Target="mailto:mariociromorales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25"/>
  <sheetViews>
    <sheetView topLeftCell="B287" zoomScale="75" zoomScaleNormal="75" workbookViewId="0">
      <selection activeCell="H233" sqref="H233"/>
    </sheetView>
  </sheetViews>
  <sheetFormatPr baseColWidth="10" defaultColWidth="11.42578125" defaultRowHeight="14.25" x14ac:dyDescent="0.2"/>
  <cols>
    <col min="1" max="1" width="0" style="4" hidden="1" customWidth="1"/>
    <col min="2" max="2" width="11.5703125" style="817" bestFit="1" customWidth="1"/>
    <col min="3" max="3" width="37.85546875" style="817" customWidth="1"/>
    <col min="4" max="4" width="11.42578125" style="817"/>
    <col min="5" max="6" width="11.5703125" style="817" bestFit="1" customWidth="1"/>
    <col min="7" max="7" width="11.42578125" style="817"/>
    <col min="8" max="8" width="38.42578125" style="818" customWidth="1"/>
    <col min="9" max="10" width="11.42578125" style="818"/>
    <col min="11" max="11" width="12.7109375" style="818" bestFit="1" customWidth="1"/>
    <col min="12" max="12" width="0" style="1" hidden="1" customWidth="1"/>
    <col min="13" max="13" width="14.140625" style="1" hidden="1" customWidth="1"/>
    <col min="14" max="22" width="0" style="1" hidden="1" customWidth="1"/>
    <col min="23" max="25" width="0" style="2" hidden="1" customWidth="1"/>
    <col min="26" max="31" width="0" style="1" hidden="1" customWidth="1"/>
    <col min="32" max="34" width="0" style="3" hidden="1" customWidth="1"/>
    <col min="35" max="47" width="0" style="1" hidden="1" customWidth="1"/>
    <col min="48" max="16384" width="11.42578125" style="1"/>
  </cols>
  <sheetData>
    <row r="1" spans="1:48" ht="30" customHeight="1" x14ac:dyDescent="0.2">
      <c r="A1" s="310" t="s">
        <v>590</v>
      </c>
      <c r="B1" s="671"/>
      <c r="C1" s="672" t="s">
        <v>12</v>
      </c>
      <c r="D1" s="673" t="s">
        <v>396</v>
      </c>
      <c r="E1" s="674" t="s">
        <v>75</v>
      </c>
      <c r="F1" s="674" t="s">
        <v>76</v>
      </c>
      <c r="G1" s="674" t="s">
        <v>77</v>
      </c>
      <c r="H1" s="675" t="s">
        <v>515</v>
      </c>
      <c r="I1" s="674" t="s">
        <v>359</v>
      </c>
      <c r="J1" s="674" t="s">
        <v>397</v>
      </c>
      <c r="K1" s="676" t="s">
        <v>22</v>
      </c>
      <c r="L1" s="22" t="s">
        <v>591</v>
      </c>
      <c r="M1" s="125" t="s">
        <v>592</v>
      </c>
      <c r="N1" s="23" t="s">
        <v>593</v>
      </c>
      <c r="O1" s="126" t="s">
        <v>594</v>
      </c>
      <c r="P1" s="125" t="s">
        <v>595</v>
      </c>
      <c r="Q1" s="24" t="s">
        <v>596</v>
      </c>
      <c r="R1" s="127" t="s">
        <v>597</v>
      </c>
      <c r="S1" s="127" t="s">
        <v>598</v>
      </c>
      <c r="T1" s="311" t="s">
        <v>599</v>
      </c>
      <c r="U1" s="311" t="s">
        <v>600</v>
      </c>
      <c r="V1" s="311" t="s">
        <v>601</v>
      </c>
      <c r="W1" s="128" t="s">
        <v>13</v>
      </c>
      <c r="X1" s="128" t="s">
        <v>602</v>
      </c>
      <c r="Y1" s="128" t="s">
        <v>603</v>
      </c>
      <c r="Z1" s="25" t="s">
        <v>604</v>
      </c>
      <c r="AA1" s="129" t="s">
        <v>1276</v>
      </c>
      <c r="AB1" s="130" t="s">
        <v>1277</v>
      </c>
      <c r="AC1" s="25" t="s">
        <v>1278</v>
      </c>
      <c r="AD1" s="25" t="s">
        <v>646</v>
      </c>
      <c r="AE1" s="25" t="s">
        <v>1279</v>
      </c>
      <c r="AF1" s="25" t="s">
        <v>1280</v>
      </c>
      <c r="AG1" s="25" t="s">
        <v>1281</v>
      </c>
      <c r="AH1" s="25" t="s">
        <v>1282</v>
      </c>
      <c r="AI1" s="131" t="s">
        <v>1283</v>
      </c>
      <c r="AJ1" s="131" t="s">
        <v>1284</v>
      </c>
      <c r="AK1" s="131" t="s">
        <v>1285</v>
      </c>
      <c r="AL1" s="132" t="s">
        <v>1286</v>
      </c>
      <c r="AM1" s="132" t="s">
        <v>1287</v>
      </c>
      <c r="AN1" s="132" t="s">
        <v>1288</v>
      </c>
      <c r="AO1" s="25" t="s">
        <v>1289</v>
      </c>
      <c r="AP1" s="133" t="s">
        <v>1290</v>
      </c>
      <c r="AQ1" s="134" t="s">
        <v>1291</v>
      </c>
      <c r="AR1" s="135" t="s">
        <v>1292</v>
      </c>
      <c r="AS1" s="136" t="s">
        <v>1293</v>
      </c>
      <c r="AT1" s="136" t="s">
        <v>1294</v>
      </c>
      <c r="AU1" s="25" t="s">
        <v>1295</v>
      </c>
      <c r="AV1" s="312"/>
    </row>
    <row r="2" spans="1:48" ht="30" customHeight="1" x14ac:dyDescent="0.2">
      <c r="A2" s="313"/>
      <c r="B2" s="677">
        <v>1</v>
      </c>
      <c r="C2" s="678" t="s">
        <v>38</v>
      </c>
      <c r="D2" s="678"/>
      <c r="E2" s="679" t="s">
        <v>78</v>
      </c>
      <c r="F2" s="679" t="s">
        <v>79</v>
      </c>
      <c r="G2" s="679" t="s">
        <v>80</v>
      </c>
      <c r="H2" s="680" t="s">
        <v>398</v>
      </c>
      <c r="I2" s="679" t="s">
        <v>80</v>
      </c>
      <c r="J2" s="679" t="s">
        <v>399</v>
      </c>
      <c r="K2" s="681">
        <v>7558526</v>
      </c>
      <c r="L2" s="316" t="s">
        <v>577</v>
      </c>
      <c r="M2" s="317">
        <v>13144250</v>
      </c>
      <c r="N2" s="314">
        <v>13144250</v>
      </c>
      <c r="O2" s="318"/>
      <c r="P2" s="317" t="s">
        <v>25</v>
      </c>
      <c r="Q2" s="314">
        <v>14439012</v>
      </c>
      <c r="R2" s="28">
        <v>14815871</v>
      </c>
      <c r="S2" s="137">
        <v>15891504</v>
      </c>
      <c r="T2" s="319">
        <v>18214842</v>
      </c>
      <c r="U2" s="320">
        <v>20196617</v>
      </c>
      <c r="V2" s="320"/>
      <c r="W2" s="321" t="s">
        <v>605</v>
      </c>
      <c r="X2" s="321" t="s">
        <v>606</v>
      </c>
      <c r="Y2" s="321"/>
      <c r="Z2" s="29" t="s">
        <v>67</v>
      </c>
      <c r="AA2" s="322">
        <v>45292</v>
      </c>
      <c r="AB2" s="323">
        <v>45292</v>
      </c>
      <c r="AC2" s="324" t="s">
        <v>25</v>
      </c>
      <c r="AD2" s="29" t="s">
        <v>1296</v>
      </c>
      <c r="AE2" s="325">
        <v>3164669232</v>
      </c>
      <c r="AF2" s="326" t="s">
        <v>1297</v>
      </c>
      <c r="AG2" s="327"/>
      <c r="AH2" s="324"/>
      <c r="AI2" s="328">
        <v>20</v>
      </c>
      <c r="AJ2" s="328">
        <v>9</v>
      </c>
      <c r="AK2" s="328">
        <v>1969</v>
      </c>
      <c r="AL2" s="138" t="str">
        <f>AI2&amp;"/"&amp;AJ2&amp;"/"&amp;AK2</f>
        <v>20/9/1969</v>
      </c>
      <c r="AM2" s="139">
        <v>45335</v>
      </c>
      <c r="AN2" s="140" t="str">
        <f>DATEDIF(AL2,AM2,"Y")&amp;" AÑOS, "&amp;DATEDIF(AL2,AM2,"YM")&amp;" MESES, "&amp;AM2-DATE(YEAR(AM2),MONTH(AM2),1)&amp;" DÍAS."</f>
        <v>54 AÑOS, 4 MESES, 12 DÍAS.</v>
      </c>
      <c r="AO2" s="329" t="s">
        <v>1298</v>
      </c>
      <c r="AP2" s="330" t="s">
        <v>1299</v>
      </c>
      <c r="AQ2" s="331" t="s">
        <v>38</v>
      </c>
      <c r="AR2" s="324" t="s">
        <v>1300</v>
      </c>
      <c r="AS2" s="332" t="s">
        <v>1301</v>
      </c>
      <c r="AT2" s="332" t="s">
        <v>1302</v>
      </c>
      <c r="AU2" s="333" t="s">
        <v>1303</v>
      </c>
      <c r="AV2" s="312"/>
    </row>
    <row r="3" spans="1:48" ht="30" customHeight="1" x14ac:dyDescent="0.2">
      <c r="A3" s="313"/>
      <c r="B3" s="677"/>
      <c r="C3" s="682" t="s">
        <v>81</v>
      </c>
      <c r="D3" s="683" t="s">
        <v>25</v>
      </c>
      <c r="E3" s="684"/>
      <c r="F3" s="684"/>
      <c r="G3" s="684"/>
      <c r="H3" s="685"/>
      <c r="I3" s="684" t="s">
        <v>59</v>
      </c>
      <c r="J3" s="684"/>
      <c r="K3" s="686"/>
      <c r="L3" s="31"/>
      <c r="M3" s="141"/>
      <c r="N3" s="30"/>
      <c r="O3" s="142"/>
      <c r="P3" s="141"/>
      <c r="Q3" s="32"/>
      <c r="R3" s="143"/>
      <c r="S3" s="143"/>
      <c r="T3" s="334"/>
      <c r="U3" s="334"/>
      <c r="V3" s="334"/>
      <c r="W3" s="144"/>
      <c r="X3" s="144"/>
      <c r="Y3" s="144"/>
      <c r="Z3" s="30"/>
      <c r="AA3" s="145"/>
      <c r="AB3" s="146"/>
      <c r="AC3" s="30" t="s">
        <v>25</v>
      </c>
      <c r="AD3" s="63"/>
      <c r="AE3" s="147"/>
      <c r="AF3" s="147"/>
      <c r="AG3" s="147"/>
      <c r="AH3" s="63"/>
      <c r="AI3" s="148"/>
      <c r="AJ3" s="148"/>
      <c r="AK3" s="148"/>
      <c r="AL3" s="149"/>
      <c r="AM3" s="150"/>
      <c r="AN3" s="151"/>
      <c r="AO3" s="147"/>
      <c r="AP3" s="152"/>
      <c r="AQ3" s="153"/>
      <c r="AR3" s="30"/>
      <c r="AS3" s="141"/>
      <c r="AT3" s="141"/>
      <c r="AU3" s="30"/>
      <c r="AV3" s="312"/>
    </row>
    <row r="4" spans="1:48" ht="30" customHeight="1" x14ac:dyDescent="0.2">
      <c r="A4" s="313"/>
      <c r="B4" s="677">
        <v>2</v>
      </c>
      <c r="C4" s="678" t="s">
        <v>400</v>
      </c>
      <c r="D4" s="678"/>
      <c r="E4" s="677">
        <v>105</v>
      </c>
      <c r="F4" s="677" t="s">
        <v>24</v>
      </c>
      <c r="G4" s="677" t="s">
        <v>10</v>
      </c>
      <c r="H4" s="687" t="s">
        <v>82</v>
      </c>
      <c r="I4" s="677" t="s">
        <v>10</v>
      </c>
      <c r="J4" s="688" t="s">
        <v>401</v>
      </c>
      <c r="K4" s="689">
        <v>24809112</v>
      </c>
      <c r="L4" s="336" t="s">
        <v>607</v>
      </c>
      <c r="M4" s="34">
        <v>9039300</v>
      </c>
      <c r="N4" s="35">
        <v>9581658</v>
      </c>
      <c r="O4" s="36">
        <v>9581700</v>
      </c>
      <c r="P4" s="154">
        <v>10156602</v>
      </c>
      <c r="Q4" s="36">
        <v>10156600</v>
      </c>
      <c r="R4" s="28">
        <v>10562900</v>
      </c>
      <c r="S4" s="137">
        <v>11329800</v>
      </c>
      <c r="T4" s="319">
        <v>13029300</v>
      </c>
      <c r="U4" s="337">
        <v>14446900</v>
      </c>
      <c r="V4" s="338">
        <v>15458200</v>
      </c>
      <c r="W4" s="155" t="s">
        <v>67</v>
      </c>
      <c r="X4" s="155" t="s">
        <v>608</v>
      </c>
      <c r="Y4" s="155"/>
      <c r="Z4" s="29" t="s">
        <v>67</v>
      </c>
      <c r="AA4" s="156">
        <v>44496</v>
      </c>
      <c r="AB4" s="87">
        <v>44496</v>
      </c>
      <c r="AC4" s="29" t="s">
        <v>1304</v>
      </c>
      <c r="AD4" s="339" t="s">
        <v>1305</v>
      </c>
      <c r="AE4" s="312">
        <v>3102235495</v>
      </c>
      <c r="AF4" s="340" t="s">
        <v>1306</v>
      </c>
      <c r="AG4" s="340"/>
      <c r="AH4" s="339" t="s">
        <v>1307</v>
      </c>
      <c r="AI4" s="157">
        <v>4</v>
      </c>
      <c r="AJ4" s="157">
        <v>12</v>
      </c>
      <c r="AK4" s="157">
        <v>1973</v>
      </c>
      <c r="AL4" s="158">
        <v>24551</v>
      </c>
      <c r="AM4" s="139">
        <f ca="1">IF(AL4&gt;1,TODAY()," ")</f>
        <v>45880</v>
      </c>
      <c r="AN4" s="140" t="str">
        <f ca="1">DATEDIF(AL4,AM4,"Y")&amp;" AÑOS, "&amp;DATEDIF(AL4,AM4,"YM")&amp;" MESES, "&amp;AM4-DATE(YEAR(AM4),MONTH(AM4),1)&amp;" DÍAS."</f>
        <v>58 AÑOS, 4 MESES, 10 DÍAS.</v>
      </c>
      <c r="AO4" s="159" t="s">
        <v>577</v>
      </c>
      <c r="AP4" s="160" t="s">
        <v>1308</v>
      </c>
      <c r="AQ4" s="161" t="s">
        <v>1309</v>
      </c>
      <c r="AR4" s="162" t="s">
        <v>1310</v>
      </c>
      <c r="AS4" s="163" t="s">
        <v>1311</v>
      </c>
      <c r="AT4" s="163"/>
      <c r="AU4" s="29"/>
      <c r="AV4" s="312"/>
    </row>
    <row r="5" spans="1:48" ht="30" customHeight="1" x14ac:dyDescent="0.2">
      <c r="A5" s="313"/>
      <c r="B5" s="677">
        <v>3</v>
      </c>
      <c r="C5" s="678" t="s">
        <v>400</v>
      </c>
      <c r="D5" s="678"/>
      <c r="E5" s="677">
        <v>105</v>
      </c>
      <c r="F5" s="677" t="s">
        <v>24</v>
      </c>
      <c r="G5" s="677" t="s">
        <v>10</v>
      </c>
      <c r="H5" s="690" t="s">
        <v>402</v>
      </c>
      <c r="I5" s="677" t="s">
        <v>10</v>
      </c>
      <c r="J5" s="677" t="s">
        <v>401</v>
      </c>
      <c r="K5" s="687">
        <v>1094937622</v>
      </c>
      <c r="L5" s="37" t="s">
        <v>577</v>
      </c>
      <c r="M5" s="154">
        <v>9039300</v>
      </c>
      <c r="N5" s="38">
        <v>9581658</v>
      </c>
      <c r="O5" s="164">
        <v>9581700</v>
      </c>
      <c r="P5" s="154">
        <v>10156602</v>
      </c>
      <c r="Q5" s="36">
        <v>10156600</v>
      </c>
      <c r="R5" s="28">
        <v>10562900</v>
      </c>
      <c r="S5" s="137">
        <v>11329800</v>
      </c>
      <c r="T5" s="319">
        <v>13029300</v>
      </c>
      <c r="U5" s="337">
        <v>14446900</v>
      </c>
      <c r="V5" s="338">
        <v>15458200</v>
      </c>
      <c r="W5" s="155" t="s">
        <v>67</v>
      </c>
      <c r="X5" s="155" t="s">
        <v>609</v>
      </c>
      <c r="Y5" s="155"/>
      <c r="Z5" s="29" t="s">
        <v>67</v>
      </c>
      <c r="AA5" s="156">
        <v>45296</v>
      </c>
      <c r="AB5" s="87">
        <v>45296</v>
      </c>
      <c r="AC5" s="29" t="s">
        <v>1312</v>
      </c>
      <c r="AD5" s="29" t="s">
        <v>1313</v>
      </c>
      <c r="AE5" s="61">
        <v>3218117367</v>
      </c>
      <c r="AF5" s="341" t="s">
        <v>1314</v>
      </c>
      <c r="AG5" s="165"/>
      <c r="AH5" s="29" t="s">
        <v>1315</v>
      </c>
      <c r="AI5" s="157">
        <v>1</v>
      </c>
      <c r="AJ5" s="157">
        <v>10</v>
      </c>
      <c r="AK5" s="157">
        <v>1993</v>
      </c>
      <c r="AL5" s="158">
        <v>34243</v>
      </c>
      <c r="AM5" s="139">
        <f ca="1">IF(AL5&gt;1,TODAY()," ")</f>
        <v>45880</v>
      </c>
      <c r="AN5" s="140" t="str">
        <f ca="1">DATEDIF(AL5,AM5,"Y")&amp;" AÑOS, "&amp;DATEDIF(AL5,AM5,"YM")&amp;" MESES, "&amp;AM5-DATE(YEAR(AM5),MONTH(AM5),1)&amp;" DÍAS."</f>
        <v>31 AÑOS, 10 MESES, 10 DÍAS.</v>
      </c>
      <c r="AO5" s="159" t="s">
        <v>577</v>
      </c>
      <c r="AP5" s="166" t="s">
        <v>1299</v>
      </c>
      <c r="AQ5" s="167" t="s">
        <v>1309</v>
      </c>
      <c r="AR5" s="162" t="s">
        <v>1316</v>
      </c>
      <c r="AS5" s="163" t="s">
        <v>1311</v>
      </c>
      <c r="AT5" s="163"/>
      <c r="AU5" s="29"/>
      <c r="AV5" s="312"/>
    </row>
    <row r="6" spans="1:48" ht="30" customHeight="1" x14ac:dyDescent="0.2">
      <c r="A6" s="313"/>
      <c r="B6" s="677">
        <v>4</v>
      </c>
      <c r="C6" s="678" t="s">
        <v>400</v>
      </c>
      <c r="D6" s="678"/>
      <c r="E6" s="677">
        <v>105</v>
      </c>
      <c r="F6" s="677" t="s">
        <v>24</v>
      </c>
      <c r="G6" s="677" t="s">
        <v>10</v>
      </c>
      <c r="H6" s="691" t="s">
        <v>100</v>
      </c>
      <c r="I6" s="677" t="s">
        <v>10</v>
      </c>
      <c r="J6" s="677" t="s">
        <v>401</v>
      </c>
      <c r="K6" s="687">
        <v>41935851</v>
      </c>
      <c r="L6" s="37" t="s">
        <v>577</v>
      </c>
      <c r="M6" s="154">
        <v>9039300</v>
      </c>
      <c r="N6" s="38">
        <v>9581658</v>
      </c>
      <c r="O6" s="164">
        <v>9581700</v>
      </c>
      <c r="P6" s="154">
        <v>10156602</v>
      </c>
      <c r="Q6" s="36">
        <v>10156600</v>
      </c>
      <c r="R6" s="28">
        <v>10562900</v>
      </c>
      <c r="S6" s="137">
        <v>11329800</v>
      </c>
      <c r="T6" s="319">
        <v>13029300</v>
      </c>
      <c r="U6" s="337">
        <v>14446900</v>
      </c>
      <c r="V6" s="338">
        <v>15458200</v>
      </c>
      <c r="W6" s="155" t="s">
        <v>67</v>
      </c>
      <c r="X6" s="33" t="s">
        <v>610</v>
      </c>
      <c r="Y6" s="155"/>
      <c r="Z6" s="29" t="s">
        <v>67</v>
      </c>
      <c r="AA6" s="156">
        <v>44308</v>
      </c>
      <c r="AB6" s="87">
        <v>45296</v>
      </c>
      <c r="AC6" s="29" t="s">
        <v>1317</v>
      </c>
      <c r="AD6" s="29" t="s">
        <v>1318</v>
      </c>
      <c r="AE6" s="61">
        <v>3216085046</v>
      </c>
      <c r="AF6" s="341" t="s">
        <v>1319</v>
      </c>
      <c r="AG6" s="165"/>
      <c r="AH6" s="46"/>
      <c r="AI6" s="157"/>
      <c r="AJ6" s="157"/>
      <c r="AK6" s="157"/>
      <c r="AL6" s="158"/>
      <c r="AM6" s="139" t="str">
        <f ca="1">IF(AL6&gt;1,TODAY()," ")</f>
        <v xml:space="preserve"> </v>
      </c>
      <c r="AN6" s="140" t="e">
        <f ca="1">DATEDIF(AL6,AM6,"Y")&amp;" AÑOS, "&amp;DATEDIF(AL6,AM6,"YM")&amp;" MESES, "&amp;AM6-DATE(YEAR(AM6),MONTH(AM6),1)&amp;" DÍAS."</f>
        <v>#VALUE!</v>
      </c>
      <c r="AO6" s="159"/>
      <c r="AP6" s="166"/>
      <c r="AQ6" s="167" t="s">
        <v>1309</v>
      </c>
      <c r="AR6" s="162" t="s">
        <v>1320</v>
      </c>
      <c r="AS6" s="163" t="s">
        <v>1311</v>
      </c>
      <c r="AT6" s="163"/>
      <c r="AU6" s="29"/>
      <c r="AV6" s="312"/>
    </row>
    <row r="7" spans="1:48" ht="30" customHeight="1" x14ac:dyDescent="0.2">
      <c r="A7" s="39"/>
      <c r="B7" s="677">
        <v>5</v>
      </c>
      <c r="C7" s="678" t="s">
        <v>400</v>
      </c>
      <c r="D7" s="678" t="s">
        <v>25</v>
      </c>
      <c r="E7" s="677">
        <v>105</v>
      </c>
      <c r="F7" s="677" t="s">
        <v>24</v>
      </c>
      <c r="G7" s="677" t="s">
        <v>10</v>
      </c>
      <c r="H7" s="692" t="s">
        <v>406</v>
      </c>
      <c r="I7" s="693" t="s">
        <v>10</v>
      </c>
      <c r="J7" s="693" t="s">
        <v>399</v>
      </c>
      <c r="K7" s="694">
        <v>9800444</v>
      </c>
      <c r="L7" s="41" t="s">
        <v>611</v>
      </c>
      <c r="M7" s="154">
        <v>9039300</v>
      </c>
      <c r="N7" s="38">
        <v>9581658</v>
      </c>
      <c r="O7" s="164">
        <v>9581700</v>
      </c>
      <c r="P7" s="154">
        <v>10156602</v>
      </c>
      <c r="Q7" s="36">
        <v>10156600</v>
      </c>
      <c r="R7" s="28">
        <v>10562900</v>
      </c>
      <c r="S7" s="137">
        <v>11329800</v>
      </c>
      <c r="T7" s="319">
        <v>13029300</v>
      </c>
      <c r="U7" s="337">
        <v>14446900</v>
      </c>
      <c r="V7" s="338">
        <v>15458200</v>
      </c>
      <c r="W7" s="155" t="s">
        <v>67</v>
      </c>
      <c r="X7" s="155" t="s">
        <v>612</v>
      </c>
      <c r="Y7" s="155"/>
      <c r="Z7" s="29" t="s">
        <v>67</v>
      </c>
      <c r="AA7" s="156">
        <v>45294</v>
      </c>
      <c r="AB7" s="87">
        <v>45748</v>
      </c>
      <c r="AC7" s="29" t="s">
        <v>1321</v>
      </c>
      <c r="AD7" s="85" t="s">
        <v>1322</v>
      </c>
      <c r="AE7" s="256">
        <v>3205801305</v>
      </c>
      <c r="AF7" s="342" t="s">
        <v>1323</v>
      </c>
      <c r="AG7" s="343"/>
      <c r="AH7" s="85" t="s">
        <v>1324</v>
      </c>
      <c r="AI7" s="259">
        <v>30</v>
      </c>
      <c r="AJ7" s="259">
        <v>5</v>
      </c>
      <c r="AK7" s="259">
        <v>1968</v>
      </c>
      <c r="AL7" s="260" t="str">
        <f>AI7&amp;"/"&amp;AJ7&amp;"/"&amp;AK7</f>
        <v>30/5/1968</v>
      </c>
      <c r="AM7" s="261">
        <v>45337</v>
      </c>
      <c r="AN7" s="262" t="str">
        <f>DATEDIF(AL7,AM7,"Y")&amp;" AÑOS, "&amp;DATEDIF(AL7,AM7,"YM")&amp;" MESES, "&amp;AM7-DATE(YEAR(AM7),MONTH(AM7),1)&amp;" DÍAS."</f>
        <v>55 AÑOS, 8 MESES, 14 DÍAS.</v>
      </c>
      <c r="AO7" s="290" t="s">
        <v>1325</v>
      </c>
      <c r="AP7" s="263" t="s">
        <v>1326</v>
      </c>
      <c r="AQ7" s="167" t="s">
        <v>1309</v>
      </c>
      <c r="AR7" s="162" t="s">
        <v>1327</v>
      </c>
      <c r="AS7" s="163" t="s">
        <v>1311</v>
      </c>
      <c r="AT7" s="163"/>
      <c r="AU7" s="29"/>
      <c r="AV7" s="344"/>
    </row>
    <row r="8" spans="1:48" ht="30" customHeight="1" x14ac:dyDescent="0.2">
      <c r="A8" s="313"/>
      <c r="B8" s="677"/>
      <c r="C8" s="682" t="s">
        <v>83</v>
      </c>
      <c r="D8" s="683"/>
      <c r="E8" s="684"/>
      <c r="F8" s="684"/>
      <c r="G8" s="684"/>
      <c r="H8" s="685"/>
      <c r="I8" s="684" t="s">
        <v>59</v>
      </c>
      <c r="J8" s="684"/>
      <c r="K8" s="686"/>
      <c r="L8" s="31"/>
      <c r="M8" s="168" t="s">
        <v>25</v>
      </c>
      <c r="N8" s="42"/>
      <c r="O8" s="126"/>
      <c r="P8" s="168"/>
      <c r="Q8" s="24"/>
      <c r="R8" s="127"/>
      <c r="S8" s="169"/>
      <c r="T8" s="345"/>
      <c r="U8" s="345"/>
      <c r="V8" s="345"/>
      <c r="W8" s="144"/>
      <c r="X8" s="144"/>
      <c r="Y8" s="144"/>
      <c r="Z8" s="30"/>
      <c r="AA8" s="145"/>
      <c r="AB8" s="146"/>
      <c r="AC8" s="30"/>
      <c r="AD8" s="63"/>
      <c r="AE8" s="147"/>
      <c r="AF8" s="147"/>
      <c r="AG8" s="147"/>
      <c r="AH8" s="63"/>
      <c r="AI8" s="148"/>
      <c r="AJ8" s="148"/>
      <c r="AK8" s="148"/>
      <c r="AL8" s="149"/>
      <c r="AM8" s="150"/>
      <c r="AN8" s="151"/>
      <c r="AO8" s="147"/>
      <c r="AP8" s="152"/>
      <c r="AQ8" s="153"/>
      <c r="AR8" s="170" t="s">
        <v>25</v>
      </c>
      <c r="AS8" s="141"/>
      <c r="AT8" s="141"/>
      <c r="AU8" s="30"/>
      <c r="AV8" s="312"/>
    </row>
    <row r="9" spans="1:48" ht="30" customHeight="1" x14ac:dyDescent="0.2">
      <c r="A9" s="313"/>
      <c r="B9" s="677">
        <v>6</v>
      </c>
      <c r="C9" s="678" t="s">
        <v>84</v>
      </c>
      <c r="D9" s="678"/>
      <c r="E9" s="677" t="s">
        <v>85</v>
      </c>
      <c r="F9" s="677" t="s">
        <v>26</v>
      </c>
      <c r="G9" s="677" t="s">
        <v>10</v>
      </c>
      <c r="H9" s="687" t="s">
        <v>102</v>
      </c>
      <c r="I9" s="677" t="s">
        <v>10</v>
      </c>
      <c r="J9" s="695" t="s">
        <v>399</v>
      </c>
      <c r="K9" s="677">
        <v>89007330</v>
      </c>
      <c r="L9" s="37" t="s">
        <v>577</v>
      </c>
      <c r="M9" s="34">
        <v>9039300</v>
      </c>
      <c r="N9" s="43">
        <v>9581658</v>
      </c>
      <c r="O9" s="36">
        <v>9581700</v>
      </c>
      <c r="P9" s="154">
        <v>10156602</v>
      </c>
      <c r="Q9" s="36">
        <v>10156600</v>
      </c>
      <c r="R9" s="28">
        <v>10562900</v>
      </c>
      <c r="S9" s="137">
        <v>11329800</v>
      </c>
      <c r="T9" s="319">
        <v>13029300</v>
      </c>
      <c r="U9" s="337">
        <v>14446900</v>
      </c>
      <c r="V9" s="338">
        <v>15458200</v>
      </c>
      <c r="W9" s="155" t="s">
        <v>67</v>
      </c>
      <c r="X9" s="155" t="s">
        <v>613</v>
      </c>
      <c r="Y9" s="155"/>
      <c r="Z9" s="29" t="s">
        <v>614</v>
      </c>
      <c r="AA9" s="156">
        <v>43378</v>
      </c>
      <c r="AB9" s="87">
        <v>45296</v>
      </c>
      <c r="AC9" s="29" t="s">
        <v>1328</v>
      </c>
      <c r="AD9" s="324" t="s">
        <v>1329</v>
      </c>
      <c r="AE9" s="347">
        <v>3137499692</v>
      </c>
      <c r="AF9" s="348" t="s">
        <v>1330</v>
      </c>
      <c r="AG9" s="171"/>
      <c r="AH9" s="324" t="s">
        <v>1331</v>
      </c>
      <c r="AI9" s="328">
        <v>17</v>
      </c>
      <c r="AJ9" s="328">
        <v>3</v>
      </c>
      <c r="AK9" s="328">
        <v>1977</v>
      </c>
      <c r="AL9" s="138" t="str">
        <f>AI9&amp;"/"&amp;AJ9&amp;"/"&amp;AK9</f>
        <v>17/3/1977</v>
      </c>
      <c r="AM9" s="139">
        <f t="shared" ref="AM9:AM10" ca="1" si="0">IF(AL9&gt;1,TODAY()," ")</f>
        <v>45880</v>
      </c>
      <c r="AN9" s="140" t="str">
        <f t="shared" ref="AN9:AN36" ca="1" si="1">DATEDIF(AL9,AM9,"Y")&amp;" AÑOS, "&amp;DATEDIF(AL9,AM9,"YM")&amp;" MESES, "&amp;AM9-DATE(YEAR(AM9),MONTH(AM9),1)&amp;" DÍAS."</f>
        <v>48 AÑOS, 4 MESES, 10 DÍAS.</v>
      </c>
      <c r="AO9" s="329" t="s">
        <v>577</v>
      </c>
      <c r="AP9" s="166" t="s">
        <v>1332</v>
      </c>
      <c r="AQ9" s="172" t="s">
        <v>1333</v>
      </c>
      <c r="AR9" s="349" t="s">
        <v>1334</v>
      </c>
      <c r="AS9" s="173" t="s">
        <v>1335</v>
      </c>
      <c r="AT9" s="173"/>
      <c r="AU9" s="29"/>
      <c r="AV9" s="312"/>
    </row>
    <row r="10" spans="1:48" ht="30" customHeight="1" x14ac:dyDescent="0.2">
      <c r="A10" s="313"/>
      <c r="B10" s="677">
        <v>7</v>
      </c>
      <c r="C10" s="678" t="s">
        <v>86</v>
      </c>
      <c r="D10" s="678"/>
      <c r="E10" s="677" t="s">
        <v>85</v>
      </c>
      <c r="F10" s="677" t="s">
        <v>26</v>
      </c>
      <c r="G10" s="677" t="s">
        <v>10</v>
      </c>
      <c r="H10" s="696" t="s">
        <v>87</v>
      </c>
      <c r="I10" s="677" t="s">
        <v>10</v>
      </c>
      <c r="J10" s="677" t="s">
        <v>401</v>
      </c>
      <c r="K10" s="697">
        <v>1053789963</v>
      </c>
      <c r="L10" s="350" t="s">
        <v>615</v>
      </c>
      <c r="M10" s="34">
        <v>9039300</v>
      </c>
      <c r="N10" s="38">
        <v>9581658</v>
      </c>
      <c r="O10" s="36">
        <v>9581700</v>
      </c>
      <c r="P10" s="34">
        <v>10156602</v>
      </c>
      <c r="Q10" s="36">
        <v>10156600</v>
      </c>
      <c r="R10" s="28">
        <v>10562900</v>
      </c>
      <c r="S10" s="28">
        <v>11329800</v>
      </c>
      <c r="T10" s="319">
        <v>13029300</v>
      </c>
      <c r="U10" s="337">
        <v>14446900</v>
      </c>
      <c r="V10" s="338">
        <v>15458200</v>
      </c>
      <c r="W10" s="29" t="s">
        <v>58</v>
      </c>
      <c r="X10" s="155" t="s">
        <v>616</v>
      </c>
      <c r="Y10" s="155"/>
      <c r="Z10" s="29" t="s">
        <v>578</v>
      </c>
      <c r="AA10" s="351">
        <v>45303</v>
      </c>
      <c r="AB10" s="174">
        <v>45448</v>
      </c>
      <c r="AC10" s="175" t="s">
        <v>1336</v>
      </c>
      <c r="AD10" s="29" t="s">
        <v>1337</v>
      </c>
      <c r="AE10" s="61">
        <v>3016292717</v>
      </c>
      <c r="AF10" s="341" t="s">
        <v>1338</v>
      </c>
      <c r="AG10" s="171"/>
      <c r="AH10" s="29" t="s">
        <v>1339</v>
      </c>
      <c r="AI10" s="157">
        <v>5</v>
      </c>
      <c r="AJ10" s="157">
        <v>11</v>
      </c>
      <c r="AK10" s="157">
        <v>1988</v>
      </c>
      <c r="AL10" s="138" t="str">
        <f>AI10&amp;"/"&amp;AJ10&amp;"/"&amp;AK10</f>
        <v>5/11/1988</v>
      </c>
      <c r="AM10" s="139">
        <f t="shared" ca="1" si="0"/>
        <v>45880</v>
      </c>
      <c r="AN10" s="140" t="str">
        <f t="shared" ca="1" si="1"/>
        <v>36 AÑOS, 9 MESES, 10 DÍAS.</v>
      </c>
      <c r="AO10" s="159" t="s">
        <v>1340</v>
      </c>
      <c r="AP10" s="166" t="s">
        <v>1299</v>
      </c>
      <c r="AQ10" s="167" t="s">
        <v>1333</v>
      </c>
      <c r="AR10" s="176" t="s">
        <v>1341</v>
      </c>
      <c r="AS10" s="173" t="s">
        <v>1342</v>
      </c>
      <c r="AT10" s="173"/>
      <c r="AU10" s="29"/>
      <c r="AV10" s="312"/>
    </row>
    <row r="11" spans="1:48" ht="30" customHeight="1" x14ac:dyDescent="0.2">
      <c r="A11" s="313"/>
      <c r="B11" s="677">
        <v>8</v>
      </c>
      <c r="C11" s="698" t="s">
        <v>39</v>
      </c>
      <c r="D11" s="698"/>
      <c r="E11" s="699" t="s">
        <v>85</v>
      </c>
      <c r="F11" s="699" t="s">
        <v>26</v>
      </c>
      <c r="G11" s="699" t="s">
        <v>10</v>
      </c>
      <c r="H11" s="700" t="s">
        <v>617</v>
      </c>
      <c r="I11" s="701"/>
      <c r="J11" s="701"/>
      <c r="K11" s="702"/>
      <c r="L11" s="44"/>
      <c r="M11" s="352">
        <v>9039300</v>
      </c>
      <c r="N11" s="353">
        <v>9581658</v>
      </c>
      <c r="O11" s="354">
        <v>9581700</v>
      </c>
      <c r="P11" s="355">
        <v>10156602</v>
      </c>
      <c r="Q11" s="354">
        <v>10156600</v>
      </c>
      <c r="R11" s="356">
        <v>10562900</v>
      </c>
      <c r="S11" s="357">
        <v>11329800</v>
      </c>
      <c r="T11" s="319">
        <v>13029300</v>
      </c>
      <c r="U11" s="337">
        <v>14446900</v>
      </c>
      <c r="V11" s="338">
        <v>15458200</v>
      </c>
      <c r="W11" s="358" t="s">
        <v>618</v>
      </c>
      <c r="X11" s="359" t="s">
        <v>619</v>
      </c>
      <c r="Y11" s="359"/>
      <c r="Z11" s="360" t="s">
        <v>620</v>
      </c>
      <c r="AA11" s="361"/>
      <c r="AB11" s="362"/>
      <c r="AC11" s="360"/>
      <c r="AD11" s="178"/>
      <c r="AE11" s="184"/>
      <c r="AF11" s="288"/>
      <c r="AG11" s="363"/>
      <c r="AH11" s="29"/>
      <c r="AI11" s="157"/>
      <c r="AJ11" s="157"/>
      <c r="AK11" s="157"/>
      <c r="AL11" s="158"/>
      <c r="AM11" s="364"/>
      <c r="AN11" s="365"/>
      <c r="AO11" s="366"/>
      <c r="AP11" s="367"/>
      <c r="AQ11" s="368" t="s">
        <v>1333</v>
      </c>
      <c r="AR11" s="369" t="s">
        <v>1343</v>
      </c>
      <c r="AS11" s="370" t="s">
        <v>1342</v>
      </c>
      <c r="AT11" s="370"/>
      <c r="AU11" s="360"/>
      <c r="AV11" s="312"/>
    </row>
    <row r="12" spans="1:48" ht="30" customHeight="1" x14ac:dyDescent="0.2">
      <c r="A12" s="39"/>
      <c r="B12" s="677">
        <v>9</v>
      </c>
      <c r="C12" s="678" t="s">
        <v>41</v>
      </c>
      <c r="D12" s="678"/>
      <c r="E12" s="677" t="s">
        <v>85</v>
      </c>
      <c r="F12" s="677" t="s">
        <v>26</v>
      </c>
      <c r="G12" s="677" t="s">
        <v>10</v>
      </c>
      <c r="H12" s="687" t="s">
        <v>621</v>
      </c>
      <c r="I12" s="677" t="s">
        <v>10</v>
      </c>
      <c r="J12" s="677" t="s">
        <v>399</v>
      </c>
      <c r="K12" s="702">
        <v>79536746</v>
      </c>
      <c r="L12" s="44" t="s">
        <v>622</v>
      </c>
      <c r="M12" s="34">
        <v>9039300</v>
      </c>
      <c r="N12" s="371">
        <v>9581658</v>
      </c>
      <c r="O12" s="36">
        <v>9581700</v>
      </c>
      <c r="P12" s="154">
        <v>10156602</v>
      </c>
      <c r="Q12" s="36">
        <v>10156600</v>
      </c>
      <c r="R12" s="28">
        <v>10562900</v>
      </c>
      <c r="S12" s="137">
        <v>11329800</v>
      </c>
      <c r="T12" s="319">
        <v>13029300</v>
      </c>
      <c r="U12" s="337">
        <v>14446900</v>
      </c>
      <c r="V12" s="338">
        <v>15458200</v>
      </c>
      <c r="W12" s="155" t="s">
        <v>623</v>
      </c>
      <c r="X12" s="155" t="s">
        <v>624</v>
      </c>
      <c r="Y12" s="155"/>
      <c r="Z12" s="29" t="s">
        <v>580</v>
      </c>
      <c r="AA12" s="156">
        <v>45733</v>
      </c>
      <c r="AB12" s="87">
        <v>45733</v>
      </c>
      <c r="AC12" s="29" t="s">
        <v>1344</v>
      </c>
      <c r="AD12" s="29" t="s">
        <v>1345</v>
      </c>
      <c r="AE12" s="61">
        <v>3147859047</v>
      </c>
      <c r="AF12" s="341" t="s">
        <v>1346</v>
      </c>
      <c r="AG12" s="165"/>
      <c r="AH12" s="29" t="s">
        <v>1347</v>
      </c>
      <c r="AI12" s="177">
        <v>19</v>
      </c>
      <c r="AJ12" s="177">
        <v>5</v>
      </c>
      <c r="AK12" s="177">
        <v>1969</v>
      </c>
      <c r="AL12" s="158">
        <v>25342</v>
      </c>
      <c r="AM12" s="139">
        <f t="shared" ref="AM12:AM41" ca="1" si="2">IF(AL12&gt;1,TODAY()," ")</f>
        <v>45880</v>
      </c>
      <c r="AN12" s="140" t="str">
        <f t="shared" ca="1" si="1"/>
        <v>56 AÑOS, 2 MESES, 10 DÍAS.</v>
      </c>
      <c r="AO12" s="61" t="s">
        <v>622</v>
      </c>
      <c r="AP12" s="166" t="s">
        <v>1299</v>
      </c>
      <c r="AQ12" s="167" t="s">
        <v>1333</v>
      </c>
      <c r="AR12" s="176" t="s">
        <v>1348</v>
      </c>
      <c r="AS12" s="173" t="s">
        <v>1342</v>
      </c>
      <c r="AT12" s="332" t="s">
        <v>1302</v>
      </c>
      <c r="AU12" s="29" t="s">
        <v>1349</v>
      </c>
      <c r="AV12" s="344"/>
    </row>
    <row r="13" spans="1:48" ht="30" customHeight="1" x14ac:dyDescent="0.2">
      <c r="A13" s="45"/>
      <c r="B13" s="677">
        <v>10</v>
      </c>
      <c r="C13" s="678" t="s">
        <v>88</v>
      </c>
      <c r="D13" s="678"/>
      <c r="E13" s="677" t="s">
        <v>85</v>
      </c>
      <c r="F13" s="677" t="s">
        <v>26</v>
      </c>
      <c r="G13" s="677" t="s">
        <v>10</v>
      </c>
      <c r="H13" s="703" t="s">
        <v>89</v>
      </c>
      <c r="I13" s="677" t="s">
        <v>10</v>
      </c>
      <c r="J13" s="677" t="s">
        <v>401</v>
      </c>
      <c r="K13" s="687">
        <v>24812118</v>
      </c>
      <c r="L13" s="46" t="s">
        <v>625</v>
      </c>
      <c r="M13" s="34">
        <v>9039300</v>
      </c>
      <c r="N13" s="371">
        <v>9581658</v>
      </c>
      <c r="O13" s="36">
        <v>9581700</v>
      </c>
      <c r="P13" s="154">
        <v>10156602</v>
      </c>
      <c r="Q13" s="36">
        <v>10156600</v>
      </c>
      <c r="R13" s="28">
        <v>10562900</v>
      </c>
      <c r="S13" s="137">
        <v>11329800</v>
      </c>
      <c r="T13" s="319">
        <v>13029300</v>
      </c>
      <c r="U13" s="337">
        <v>14446900</v>
      </c>
      <c r="V13" s="338">
        <v>15458200</v>
      </c>
      <c r="W13" s="155" t="s">
        <v>626</v>
      </c>
      <c r="X13" s="155" t="s">
        <v>627</v>
      </c>
      <c r="Y13" s="155"/>
      <c r="Z13" s="29" t="s">
        <v>628</v>
      </c>
      <c r="AA13" s="351">
        <v>44728</v>
      </c>
      <c r="AB13" s="87">
        <v>44728</v>
      </c>
      <c r="AC13" s="29" t="s">
        <v>1350</v>
      </c>
      <c r="AD13" s="29" t="s">
        <v>1351</v>
      </c>
      <c r="AE13" s="61">
        <v>3137421480</v>
      </c>
      <c r="AF13" s="165" t="s">
        <v>1352</v>
      </c>
      <c r="AG13" s="165"/>
      <c r="AH13" s="29" t="s">
        <v>1353</v>
      </c>
      <c r="AI13" s="157">
        <v>6</v>
      </c>
      <c r="AJ13" s="157">
        <v>1</v>
      </c>
      <c r="AK13" s="157">
        <v>1975</v>
      </c>
      <c r="AL13" s="158">
        <v>27471</v>
      </c>
      <c r="AM13" s="139">
        <f t="shared" ca="1" si="2"/>
        <v>45880</v>
      </c>
      <c r="AN13" s="140" t="str">
        <f t="shared" ca="1" si="1"/>
        <v>50 AÑOS, 4 MESES, 10 DÍAS.</v>
      </c>
      <c r="AO13" s="159" t="s">
        <v>607</v>
      </c>
      <c r="AP13" s="166" t="s">
        <v>1354</v>
      </c>
      <c r="AQ13" s="167" t="s">
        <v>1333</v>
      </c>
      <c r="AR13" s="178" t="s">
        <v>1355</v>
      </c>
      <c r="AS13" s="173" t="s">
        <v>1342</v>
      </c>
      <c r="AT13" s="173"/>
      <c r="AU13" s="29"/>
      <c r="AV13" s="372"/>
    </row>
    <row r="14" spans="1:48" ht="30" customHeight="1" x14ac:dyDescent="0.2">
      <c r="A14" s="313"/>
      <c r="B14" s="677">
        <v>11</v>
      </c>
      <c r="C14" s="704" t="s">
        <v>90</v>
      </c>
      <c r="D14" s="678"/>
      <c r="E14" s="679" t="s">
        <v>85</v>
      </c>
      <c r="F14" s="679" t="s">
        <v>26</v>
      </c>
      <c r="G14" s="679" t="s">
        <v>10</v>
      </c>
      <c r="H14" s="687" t="s">
        <v>404</v>
      </c>
      <c r="I14" s="679" t="s">
        <v>10</v>
      </c>
      <c r="J14" s="679" t="s">
        <v>399</v>
      </c>
      <c r="K14" s="681">
        <v>7543473</v>
      </c>
      <c r="L14" s="315" t="s">
        <v>577</v>
      </c>
      <c r="M14" s="317">
        <v>9039300</v>
      </c>
      <c r="N14" s="374">
        <v>9581658</v>
      </c>
      <c r="O14" s="318">
        <v>9581700</v>
      </c>
      <c r="P14" s="317">
        <v>10156602</v>
      </c>
      <c r="Q14" s="375">
        <v>10156600</v>
      </c>
      <c r="R14" s="28">
        <v>10562900</v>
      </c>
      <c r="S14" s="137">
        <v>11329800</v>
      </c>
      <c r="T14" s="319">
        <v>13029300</v>
      </c>
      <c r="U14" s="337">
        <v>14446900</v>
      </c>
      <c r="V14" s="338">
        <v>15458200</v>
      </c>
      <c r="W14" s="321" t="s">
        <v>629</v>
      </c>
      <c r="X14" s="321" t="s">
        <v>630</v>
      </c>
      <c r="Y14" s="321"/>
      <c r="Z14" s="29" t="s">
        <v>584</v>
      </c>
      <c r="AA14" s="322">
        <v>45323</v>
      </c>
      <c r="AB14" s="323">
        <v>45323</v>
      </c>
      <c r="AC14" s="324" t="s">
        <v>1356</v>
      </c>
      <c r="AD14" s="29" t="s">
        <v>1357</v>
      </c>
      <c r="AE14" s="347">
        <v>3217720703</v>
      </c>
      <c r="AF14" s="376" t="s">
        <v>1358</v>
      </c>
      <c r="AG14" s="348"/>
      <c r="AH14" s="324" t="s">
        <v>1359</v>
      </c>
      <c r="AI14" s="328">
        <v>20</v>
      </c>
      <c r="AJ14" s="328">
        <v>4</v>
      </c>
      <c r="AK14" s="328">
        <v>1963</v>
      </c>
      <c r="AL14" s="138" t="str">
        <f>AI14&amp;"/"&amp;AJ14&amp;"/"&amp;AK14</f>
        <v>20/4/1963</v>
      </c>
      <c r="AM14" s="139">
        <v>45342</v>
      </c>
      <c r="AN14" s="140" t="str">
        <f t="shared" si="1"/>
        <v>60 AÑOS, 10 MESES, 19 DÍAS.</v>
      </c>
      <c r="AO14" s="329" t="s">
        <v>577</v>
      </c>
      <c r="AP14" s="166" t="s">
        <v>1299</v>
      </c>
      <c r="AQ14" s="167" t="s">
        <v>1333</v>
      </c>
      <c r="AR14" s="377" t="s">
        <v>1360</v>
      </c>
      <c r="AS14" s="378" t="s">
        <v>1361</v>
      </c>
      <c r="AT14" s="378"/>
      <c r="AU14" s="29"/>
      <c r="AV14" s="312"/>
    </row>
    <row r="15" spans="1:48" ht="30" customHeight="1" x14ac:dyDescent="0.2">
      <c r="A15" s="313"/>
      <c r="B15" s="677">
        <v>12</v>
      </c>
      <c r="C15" s="704" t="s">
        <v>91</v>
      </c>
      <c r="D15" s="678"/>
      <c r="E15" s="679" t="s">
        <v>85</v>
      </c>
      <c r="F15" s="679" t="s">
        <v>26</v>
      </c>
      <c r="G15" s="679" t="s">
        <v>10</v>
      </c>
      <c r="H15" s="705" t="s">
        <v>92</v>
      </c>
      <c r="I15" s="679" t="s">
        <v>10</v>
      </c>
      <c r="J15" s="679" t="s">
        <v>399</v>
      </c>
      <c r="K15" s="681">
        <v>18471076</v>
      </c>
      <c r="L15" s="315" t="s">
        <v>631</v>
      </c>
      <c r="M15" s="380">
        <v>9039300</v>
      </c>
      <c r="N15" s="381">
        <v>9581658</v>
      </c>
      <c r="O15" s="382">
        <v>9581700</v>
      </c>
      <c r="P15" s="383">
        <v>10156602</v>
      </c>
      <c r="Q15" s="375">
        <v>10156600</v>
      </c>
      <c r="R15" s="28">
        <v>10562900</v>
      </c>
      <c r="S15" s="137">
        <v>11329800</v>
      </c>
      <c r="T15" s="319">
        <v>13029300</v>
      </c>
      <c r="U15" s="337">
        <v>14446900</v>
      </c>
      <c r="V15" s="338">
        <v>15458200</v>
      </c>
      <c r="W15" s="321" t="s">
        <v>632</v>
      </c>
      <c r="X15" s="321"/>
      <c r="Y15" s="321"/>
      <c r="Z15" s="29" t="s">
        <v>633</v>
      </c>
      <c r="AA15" s="322">
        <v>44152</v>
      </c>
      <c r="AB15" s="323">
        <v>44152</v>
      </c>
      <c r="AC15" s="29" t="s">
        <v>1362</v>
      </c>
      <c r="AD15" s="29" t="s">
        <v>1363</v>
      </c>
      <c r="AE15" s="61">
        <v>3168648157</v>
      </c>
      <c r="AF15" s="165" t="s">
        <v>1364</v>
      </c>
      <c r="AG15" s="165"/>
      <c r="AH15" s="29" t="s">
        <v>1365</v>
      </c>
      <c r="AI15" s="157">
        <v>26</v>
      </c>
      <c r="AJ15" s="157">
        <v>12</v>
      </c>
      <c r="AK15" s="157">
        <v>1984</v>
      </c>
      <c r="AL15" s="138" t="str">
        <f>AI15&amp;"/"&amp;AJ15&amp;"/"&amp;AK15</f>
        <v>26/12/1984</v>
      </c>
      <c r="AM15" s="139">
        <f t="shared" ca="1" si="2"/>
        <v>45880</v>
      </c>
      <c r="AN15" s="140" t="str">
        <f t="shared" ca="1" si="1"/>
        <v>40 AÑOS, 7 MESES, 10 DÍAS.</v>
      </c>
      <c r="AO15" s="179" t="s">
        <v>631</v>
      </c>
      <c r="AP15" s="166" t="s">
        <v>1326</v>
      </c>
      <c r="AQ15" s="167" t="s">
        <v>1333</v>
      </c>
      <c r="AR15" s="377" t="s">
        <v>1366</v>
      </c>
      <c r="AS15" s="378" t="s">
        <v>1367</v>
      </c>
      <c r="AT15" s="378"/>
      <c r="AU15" s="29"/>
      <c r="AV15" s="312"/>
    </row>
    <row r="16" spans="1:48" ht="30" customHeight="1" x14ac:dyDescent="0.2">
      <c r="A16" s="313"/>
      <c r="B16" s="677">
        <v>13</v>
      </c>
      <c r="C16" s="678" t="s">
        <v>93</v>
      </c>
      <c r="D16" s="678"/>
      <c r="E16" s="677" t="s">
        <v>85</v>
      </c>
      <c r="F16" s="677" t="s">
        <v>26</v>
      </c>
      <c r="G16" s="677" t="s">
        <v>10</v>
      </c>
      <c r="H16" s="680" t="s">
        <v>405</v>
      </c>
      <c r="I16" s="677" t="s">
        <v>10</v>
      </c>
      <c r="J16" s="677" t="s">
        <v>399</v>
      </c>
      <c r="K16" s="687">
        <v>1015402406</v>
      </c>
      <c r="L16" s="37" t="s">
        <v>634</v>
      </c>
      <c r="M16" s="34">
        <v>9039300</v>
      </c>
      <c r="N16" s="371">
        <v>9581658</v>
      </c>
      <c r="O16" s="36">
        <v>9581700</v>
      </c>
      <c r="P16" s="154">
        <v>10156602</v>
      </c>
      <c r="Q16" s="36">
        <v>10156600</v>
      </c>
      <c r="R16" s="28">
        <v>10562900</v>
      </c>
      <c r="S16" s="137">
        <v>11329800</v>
      </c>
      <c r="T16" s="319">
        <v>13029300</v>
      </c>
      <c r="U16" s="337">
        <v>14446900</v>
      </c>
      <c r="V16" s="338">
        <v>15458200</v>
      </c>
      <c r="W16" s="155" t="s">
        <v>635</v>
      </c>
      <c r="X16" s="155" t="s">
        <v>636</v>
      </c>
      <c r="Y16" s="155"/>
      <c r="Z16" s="29" t="s">
        <v>637</v>
      </c>
      <c r="AA16" s="156">
        <v>45296</v>
      </c>
      <c r="AB16" s="87">
        <v>45296</v>
      </c>
      <c r="AC16" s="29" t="s">
        <v>1368</v>
      </c>
      <c r="AD16" s="29"/>
      <c r="AE16" s="61">
        <v>3178875623</v>
      </c>
      <c r="AF16" s="376" t="s">
        <v>1369</v>
      </c>
      <c r="AG16" s="171"/>
      <c r="AH16" s="46" t="s">
        <v>1370</v>
      </c>
      <c r="AI16" s="157">
        <v>28</v>
      </c>
      <c r="AJ16" s="157">
        <v>10</v>
      </c>
      <c r="AK16" s="157">
        <v>1987</v>
      </c>
      <c r="AL16" s="158">
        <v>32078</v>
      </c>
      <c r="AM16" s="139">
        <v>45335</v>
      </c>
      <c r="AN16" s="140" t="str">
        <f t="shared" si="1"/>
        <v>36 AÑOS, 3 MESES, 12 DÍAS.</v>
      </c>
      <c r="AO16" s="159" t="s">
        <v>634</v>
      </c>
      <c r="AP16" s="166" t="s">
        <v>1326</v>
      </c>
      <c r="AQ16" s="167" t="s">
        <v>1333</v>
      </c>
      <c r="AR16" s="384" t="s">
        <v>1371</v>
      </c>
      <c r="AS16" s="385" t="s">
        <v>1367</v>
      </c>
      <c r="AT16" s="385"/>
      <c r="AU16" s="29"/>
      <c r="AV16" s="312"/>
    </row>
    <row r="17" spans="1:48" ht="30" customHeight="1" x14ac:dyDescent="0.2">
      <c r="A17" s="313"/>
      <c r="B17" s="677">
        <v>14</v>
      </c>
      <c r="C17" s="706" t="s">
        <v>94</v>
      </c>
      <c r="D17" s="707"/>
      <c r="E17" s="708" t="s">
        <v>85</v>
      </c>
      <c r="F17" s="708" t="s">
        <v>26</v>
      </c>
      <c r="G17" s="708" t="s">
        <v>10</v>
      </c>
      <c r="H17" s="709" t="s">
        <v>95</v>
      </c>
      <c r="I17" s="708" t="s">
        <v>10</v>
      </c>
      <c r="J17" s="708" t="s">
        <v>399</v>
      </c>
      <c r="K17" s="710">
        <v>1097397867</v>
      </c>
      <c r="L17" s="387" t="s">
        <v>638</v>
      </c>
      <c r="M17" s="386">
        <v>9039300</v>
      </c>
      <c r="N17" s="381">
        <v>9581658</v>
      </c>
      <c r="O17" s="388">
        <v>9581700</v>
      </c>
      <c r="P17" s="389">
        <v>10156602</v>
      </c>
      <c r="Q17" s="388">
        <v>10156600</v>
      </c>
      <c r="R17" s="48">
        <v>10562900</v>
      </c>
      <c r="S17" s="49">
        <v>11329800</v>
      </c>
      <c r="T17" s="390">
        <v>13029300</v>
      </c>
      <c r="U17" s="391">
        <v>14446900</v>
      </c>
      <c r="V17" s="338">
        <v>15458200</v>
      </c>
      <c r="W17" s="392" t="s">
        <v>639</v>
      </c>
      <c r="X17" s="392" t="s">
        <v>640</v>
      </c>
      <c r="Y17" s="392"/>
      <c r="Z17" s="50" t="s">
        <v>581</v>
      </c>
      <c r="AA17" s="393">
        <v>44076</v>
      </c>
      <c r="AB17" s="394"/>
      <c r="AC17" s="395" t="s">
        <v>1372</v>
      </c>
      <c r="AD17" s="396" t="s">
        <v>1373</v>
      </c>
      <c r="AE17" s="397">
        <v>3122952058</v>
      </c>
      <c r="AF17" s="340" t="s">
        <v>1374</v>
      </c>
      <c r="AG17" s="398"/>
      <c r="AH17" s="395" t="s">
        <v>1375</v>
      </c>
      <c r="AI17" s="399">
        <v>27</v>
      </c>
      <c r="AJ17" s="399">
        <v>12</v>
      </c>
      <c r="AK17" s="399">
        <v>1991</v>
      </c>
      <c r="AL17" s="180" t="str">
        <f>AI17&amp;"/"&amp;AJ17&amp;"/"&amp;AK17</f>
        <v>27/12/1991</v>
      </c>
      <c r="AM17" s="181">
        <f t="shared" ca="1" si="2"/>
        <v>45880</v>
      </c>
      <c r="AN17" s="182" t="str">
        <f t="shared" ca="1" si="1"/>
        <v>33 AÑOS, 7 MESES, 10 DÍAS.</v>
      </c>
      <c r="AO17" s="400" t="s">
        <v>1376</v>
      </c>
      <c r="AP17" s="183" t="s">
        <v>1332</v>
      </c>
      <c r="AQ17" s="167" t="s">
        <v>1333</v>
      </c>
      <c r="AR17" s="377" t="s">
        <v>1377</v>
      </c>
      <c r="AS17" s="401" t="s">
        <v>1367</v>
      </c>
      <c r="AT17" s="401"/>
      <c r="AU17" s="29"/>
      <c r="AV17" s="312"/>
    </row>
    <row r="18" spans="1:48" ht="30" customHeight="1" x14ac:dyDescent="0.2">
      <c r="A18" s="313"/>
      <c r="B18" s="677">
        <v>15</v>
      </c>
      <c r="C18" s="678" t="s">
        <v>96</v>
      </c>
      <c r="D18" s="678"/>
      <c r="E18" s="677" t="s">
        <v>97</v>
      </c>
      <c r="F18" s="677" t="s">
        <v>26</v>
      </c>
      <c r="G18" s="677" t="s">
        <v>10</v>
      </c>
      <c r="H18" s="687" t="s">
        <v>403</v>
      </c>
      <c r="I18" s="677" t="s">
        <v>10</v>
      </c>
      <c r="J18" s="677" t="s">
        <v>399</v>
      </c>
      <c r="K18" s="687">
        <v>1094918206</v>
      </c>
      <c r="L18" s="37" t="s">
        <v>577</v>
      </c>
      <c r="M18" s="34">
        <v>9039300</v>
      </c>
      <c r="N18" s="38">
        <v>9581658</v>
      </c>
      <c r="O18" s="36">
        <v>9581700</v>
      </c>
      <c r="P18" s="34">
        <v>10156602</v>
      </c>
      <c r="Q18" s="36">
        <v>10156600</v>
      </c>
      <c r="R18" s="28">
        <v>10562900</v>
      </c>
      <c r="S18" s="28">
        <v>11329800</v>
      </c>
      <c r="T18" s="402">
        <v>13029300</v>
      </c>
      <c r="U18" s="337">
        <v>14446900</v>
      </c>
      <c r="V18" s="338">
        <v>15458200</v>
      </c>
      <c r="W18" s="29" t="s">
        <v>641</v>
      </c>
      <c r="X18" s="29" t="s">
        <v>642</v>
      </c>
      <c r="Y18" s="29"/>
      <c r="Z18" s="29" t="s">
        <v>643</v>
      </c>
      <c r="AA18" s="156">
        <v>45306</v>
      </c>
      <c r="AB18" s="87">
        <v>45749</v>
      </c>
      <c r="AC18" s="29" t="s">
        <v>1378</v>
      </c>
      <c r="AD18" s="178" t="s">
        <v>1379</v>
      </c>
      <c r="AE18" s="184">
        <v>3145610776</v>
      </c>
      <c r="AF18" s="341" t="s">
        <v>1380</v>
      </c>
      <c r="AG18" s="165"/>
      <c r="AH18" s="178" t="s">
        <v>1381</v>
      </c>
      <c r="AI18" s="177">
        <v>5</v>
      </c>
      <c r="AJ18" s="177">
        <v>2</v>
      </c>
      <c r="AK18" s="177">
        <v>1991</v>
      </c>
      <c r="AL18" s="158">
        <v>33274</v>
      </c>
      <c r="AM18" s="185">
        <f ca="1">IF(AL18&gt;1,TODAY()," ")</f>
        <v>45880</v>
      </c>
      <c r="AN18" s="140" t="str">
        <f ca="1">DATEDIF(AL18,AM18,"Y")&amp;" AÑOS, "&amp;DATEDIF(AL18,AM18,"YM")&amp;" MESES, "&amp;AM18-DATE(YEAR(AM18),MONTH(AM18),1)&amp;" DÍAS."</f>
        <v>34 AÑOS, 6 MESES, 10 DÍAS.</v>
      </c>
      <c r="AO18" s="184" t="s">
        <v>577</v>
      </c>
      <c r="AP18" s="184" t="s">
        <v>1299</v>
      </c>
      <c r="AQ18" s="167" t="s">
        <v>1333</v>
      </c>
      <c r="AR18" s="377" t="s">
        <v>1382</v>
      </c>
      <c r="AS18" s="401" t="s">
        <v>1367</v>
      </c>
      <c r="AT18" s="401"/>
      <c r="AU18" s="29"/>
      <c r="AV18" s="312"/>
    </row>
    <row r="19" spans="1:48" ht="30" customHeight="1" x14ac:dyDescent="0.2">
      <c r="A19" s="313"/>
      <c r="B19" s="677">
        <v>16</v>
      </c>
      <c r="C19" s="678" t="s">
        <v>98</v>
      </c>
      <c r="D19" s="678"/>
      <c r="E19" s="677" t="s">
        <v>97</v>
      </c>
      <c r="F19" s="677" t="s">
        <v>26</v>
      </c>
      <c r="G19" s="677" t="s">
        <v>80</v>
      </c>
      <c r="H19" s="691" t="s">
        <v>407</v>
      </c>
      <c r="I19" s="677" t="s">
        <v>80</v>
      </c>
      <c r="J19" s="677" t="s">
        <v>399</v>
      </c>
      <c r="K19" s="687">
        <v>1094887418</v>
      </c>
      <c r="L19" s="37" t="s">
        <v>577</v>
      </c>
      <c r="M19" s="34">
        <v>9039300</v>
      </c>
      <c r="N19" s="371">
        <v>9581658</v>
      </c>
      <c r="O19" s="36">
        <v>9581700</v>
      </c>
      <c r="P19" s="154">
        <v>10156602</v>
      </c>
      <c r="Q19" s="36">
        <v>10156600</v>
      </c>
      <c r="R19" s="28">
        <v>10562900</v>
      </c>
      <c r="S19" s="137">
        <v>11329800</v>
      </c>
      <c r="T19" s="319">
        <v>13029300</v>
      </c>
      <c r="U19" s="337">
        <v>14446900</v>
      </c>
      <c r="V19" s="338">
        <v>15458200</v>
      </c>
      <c r="W19" s="155" t="s">
        <v>644</v>
      </c>
      <c r="X19" s="155" t="s">
        <v>645</v>
      </c>
      <c r="Y19" s="155" t="s">
        <v>646</v>
      </c>
      <c r="Z19" s="29" t="s">
        <v>585</v>
      </c>
      <c r="AA19" s="156">
        <v>45351</v>
      </c>
      <c r="AB19" s="87">
        <v>45351</v>
      </c>
      <c r="AC19" s="29" t="s">
        <v>1383</v>
      </c>
      <c r="AD19" s="29" t="s">
        <v>1384</v>
      </c>
      <c r="AE19" s="61">
        <v>3002584438</v>
      </c>
      <c r="AF19" s="376" t="s">
        <v>1385</v>
      </c>
      <c r="AG19" s="171"/>
      <c r="AH19" s="29" t="s">
        <v>1386</v>
      </c>
      <c r="AI19" s="157">
        <v>2</v>
      </c>
      <c r="AJ19" s="157">
        <v>1</v>
      </c>
      <c r="AK19" s="157">
        <v>1987</v>
      </c>
      <c r="AL19" s="158">
        <v>31779</v>
      </c>
      <c r="AM19" s="139">
        <v>45351</v>
      </c>
      <c r="AN19" s="140" t="str">
        <f t="shared" si="1"/>
        <v>37 AÑOS, 1 MESES, 28 DÍAS.</v>
      </c>
      <c r="AO19" s="159" t="s">
        <v>577</v>
      </c>
      <c r="AP19" s="166" t="s">
        <v>1326</v>
      </c>
      <c r="AQ19" s="167" t="s">
        <v>1333</v>
      </c>
      <c r="AR19" s="186" t="s">
        <v>1387</v>
      </c>
      <c r="AS19" s="186" t="s">
        <v>1388</v>
      </c>
      <c r="AT19" s="186"/>
      <c r="AU19" s="29" t="s">
        <v>1389</v>
      </c>
      <c r="AV19" s="312"/>
    </row>
    <row r="20" spans="1:48" ht="30" customHeight="1" x14ac:dyDescent="0.2">
      <c r="A20" s="39"/>
      <c r="B20" s="677">
        <v>17</v>
      </c>
      <c r="C20" s="678" t="s">
        <v>99</v>
      </c>
      <c r="D20" s="678" t="s">
        <v>25</v>
      </c>
      <c r="E20" s="677" t="s">
        <v>97</v>
      </c>
      <c r="F20" s="677" t="s">
        <v>26</v>
      </c>
      <c r="G20" s="677" t="s">
        <v>10</v>
      </c>
      <c r="H20" s="691" t="s">
        <v>104</v>
      </c>
      <c r="I20" s="679" t="s">
        <v>10</v>
      </c>
      <c r="J20" s="679" t="s">
        <v>399</v>
      </c>
      <c r="K20" s="681">
        <v>9735638</v>
      </c>
      <c r="L20" s="379" t="s">
        <v>577</v>
      </c>
      <c r="M20" s="34">
        <v>9039300</v>
      </c>
      <c r="N20" s="371">
        <v>9581658</v>
      </c>
      <c r="O20" s="36">
        <v>9581700</v>
      </c>
      <c r="P20" s="154">
        <v>10156602</v>
      </c>
      <c r="Q20" s="36">
        <v>10156600</v>
      </c>
      <c r="R20" s="28">
        <v>10562900</v>
      </c>
      <c r="S20" s="137">
        <v>11329800</v>
      </c>
      <c r="T20" s="319">
        <v>13029300</v>
      </c>
      <c r="U20" s="337">
        <v>14446900</v>
      </c>
      <c r="V20" s="338">
        <v>15458200</v>
      </c>
      <c r="W20" s="155" t="s">
        <v>647</v>
      </c>
      <c r="X20" s="155" t="s">
        <v>648</v>
      </c>
      <c r="Y20" s="155" t="s">
        <v>646</v>
      </c>
      <c r="Z20" s="29" t="s">
        <v>649</v>
      </c>
      <c r="AA20" s="156">
        <v>43832</v>
      </c>
      <c r="AB20" s="87">
        <v>45733</v>
      </c>
      <c r="AC20" s="29"/>
      <c r="AD20" s="324" t="s">
        <v>1390</v>
      </c>
      <c r="AE20" s="347">
        <v>3168724651</v>
      </c>
      <c r="AF20" s="327" t="s">
        <v>1391</v>
      </c>
      <c r="AG20" s="327"/>
      <c r="AH20" s="403" t="s">
        <v>1392</v>
      </c>
      <c r="AI20" s="328">
        <v>13</v>
      </c>
      <c r="AJ20" s="328">
        <v>12</v>
      </c>
      <c r="AK20" s="328">
        <v>1982</v>
      </c>
      <c r="AL20" s="138" t="str">
        <f>AI20&amp;"/"&amp;AJ20&amp;"/"&amp;AK20</f>
        <v>13/12/1982</v>
      </c>
      <c r="AM20" s="139">
        <f ca="1">IF(AL20&gt;1,TODAY()," ")</f>
        <v>45880</v>
      </c>
      <c r="AN20" s="140" t="str">
        <f ca="1">DATEDIF(AL20,AM20,"Y")&amp;" AÑOS, "&amp;DATEDIF(AL20,AM20,"YM")&amp;" MESES, "&amp;AM20-DATE(YEAR(AM20),MONTH(AM20),1)&amp;" DÍAS."</f>
        <v>42 AÑOS, 7 MESES, 10 DÍAS.</v>
      </c>
      <c r="AO20" s="329" t="s">
        <v>577</v>
      </c>
      <c r="AP20" s="166" t="s">
        <v>1332</v>
      </c>
      <c r="AQ20" s="167" t="s">
        <v>1333</v>
      </c>
      <c r="AR20" s="377" t="s">
        <v>1393</v>
      </c>
      <c r="AS20" s="401" t="s">
        <v>1367</v>
      </c>
      <c r="AT20" s="401"/>
      <c r="AU20" s="29"/>
      <c r="AV20" s="344"/>
    </row>
    <row r="21" spans="1:48" ht="30" customHeight="1" x14ac:dyDescent="0.2">
      <c r="A21" s="313"/>
      <c r="B21" s="677">
        <v>18</v>
      </c>
      <c r="C21" s="704" t="s">
        <v>101</v>
      </c>
      <c r="D21" s="678" t="s">
        <v>25</v>
      </c>
      <c r="E21" s="679" t="s">
        <v>97</v>
      </c>
      <c r="F21" s="679" t="s">
        <v>26</v>
      </c>
      <c r="G21" s="679" t="s">
        <v>10</v>
      </c>
      <c r="H21" s="680" t="s">
        <v>119</v>
      </c>
      <c r="I21" s="677" t="s">
        <v>10</v>
      </c>
      <c r="J21" s="677" t="s">
        <v>399</v>
      </c>
      <c r="K21" s="687">
        <v>9790673</v>
      </c>
      <c r="L21" s="51" t="s">
        <v>650</v>
      </c>
      <c r="M21" s="314">
        <v>9039300</v>
      </c>
      <c r="N21" s="381">
        <v>9581658</v>
      </c>
      <c r="O21" s="375">
        <v>9581700</v>
      </c>
      <c r="P21" s="317">
        <v>10156602</v>
      </c>
      <c r="Q21" s="375">
        <v>10156600</v>
      </c>
      <c r="R21" s="28">
        <v>10562900</v>
      </c>
      <c r="S21" s="137">
        <v>11329800</v>
      </c>
      <c r="T21" s="319">
        <v>13029300</v>
      </c>
      <c r="U21" s="337">
        <v>14446900</v>
      </c>
      <c r="V21" s="338">
        <v>15458200</v>
      </c>
      <c r="W21" s="321" t="s">
        <v>651</v>
      </c>
      <c r="X21" s="321" t="s">
        <v>652</v>
      </c>
      <c r="Y21" s="321"/>
      <c r="Z21" s="29" t="s">
        <v>653</v>
      </c>
      <c r="AA21" s="156">
        <v>44162</v>
      </c>
      <c r="AB21" s="323">
        <v>45733</v>
      </c>
      <c r="AC21" s="324"/>
      <c r="AD21" s="187" t="s">
        <v>1394</v>
      </c>
      <c r="AE21" s="61">
        <v>3146164178</v>
      </c>
      <c r="AF21" s="165" t="s">
        <v>1395</v>
      </c>
      <c r="AG21" s="165"/>
      <c r="AH21" s="29" t="s">
        <v>1396</v>
      </c>
      <c r="AI21" s="157">
        <v>15</v>
      </c>
      <c r="AJ21" s="157">
        <v>7</v>
      </c>
      <c r="AK21" s="157">
        <v>1981</v>
      </c>
      <c r="AL21" s="138" t="str">
        <f>AI21&amp;"/"&amp;AJ21&amp;"/"&amp;AK21</f>
        <v>15/7/1981</v>
      </c>
      <c r="AM21" s="139">
        <f t="shared" ref="AM21" ca="1" si="3">IF(AL21&gt;1,TODAY()," ")</f>
        <v>45880</v>
      </c>
      <c r="AN21" s="140" t="str">
        <f t="shared" ref="AN21" ca="1" si="4">DATEDIF(AL21,AM21,"Y")&amp;" AÑOS, "&amp;DATEDIF(AL21,AM21,"YM")&amp;" MESES, "&amp;AM21-DATE(YEAR(AM21),MONTH(AM21),1)&amp;" DÍAS."</f>
        <v>44 AÑOS, 0 MESES, 10 DÍAS.</v>
      </c>
      <c r="AO21" s="61" t="s">
        <v>1397</v>
      </c>
      <c r="AP21" s="166" t="s">
        <v>1326</v>
      </c>
      <c r="AQ21" s="167" t="s">
        <v>1333</v>
      </c>
      <c r="AR21" s="377" t="s">
        <v>1398</v>
      </c>
      <c r="AS21" s="401" t="s">
        <v>1367</v>
      </c>
      <c r="AT21" s="401"/>
      <c r="AU21" s="29"/>
      <c r="AV21" s="312"/>
    </row>
    <row r="22" spans="1:48" ht="30" customHeight="1" x14ac:dyDescent="0.2">
      <c r="A22" s="313"/>
      <c r="B22" s="677">
        <v>19</v>
      </c>
      <c r="C22" s="704" t="s">
        <v>103</v>
      </c>
      <c r="D22" s="678"/>
      <c r="E22" s="679" t="s">
        <v>97</v>
      </c>
      <c r="F22" s="679" t="s">
        <v>26</v>
      </c>
      <c r="G22" s="679" t="s">
        <v>10</v>
      </c>
      <c r="H22" s="691" t="s">
        <v>127</v>
      </c>
      <c r="I22" s="679" t="s">
        <v>10</v>
      </c>
      <c r="J22" s="679" t="s">
        <v>399</v>
      </c>
      <c r="K22" s="681">
        <v>1094915194</v>
      </c>
      <c r="L22" s="379" t="s">
        <v>577</v>
      </c>
      <c r="M22" s="314">
        <v>9039300</v>
      </c>
      <c r="N22" s="381">
        <v>9581658</v>
      </c>
      <c r="O22" s="375">
        <v>9581700</v>
      </c>
      <c r="P22" s="317">
        <v>10156602</v>
      </c>
      <c r="Q22" s="375">
        <v>10156600</v>
      </c>
      <c r="R22" s="28">
        <v>10562900</v>
      </c>
      <c r="S22" s="137">
        <v>11329800</v>
      </c>
      <c r="T22" s="319">
        <v>13029300</v>
      </c>
      <c r="U22" s="337">
        <v>14446900</v>
      </c>
      <c r="V22" s="338">
        <v>15458200</v>
      </c>
      <c r="W22" s="321" t="s">
        <v>654</v>
      </c>
      <c r="X22" s="321" t="s">
        <v>655</v>
      </c>
      <c r="Y22" s="321"/>
      <c r="Z22" s="29" t="s">
        <v>582</v>
      </c>
      <c r="AA22" s="322">
        <v>43844</v>
      </c>
      <c r="AB22" s="323">
        <v>45733</v>
      </c>
      <c r="AC22" s="324" t="s">
        <v>1399</v>
      </c>
      <c r="AD22" s="404" t="s">
        <v>1400</v>
      </c>
      <c r="AE22" s="344">
        <v>3168205677</v>
      </c>
      <c r="AF22" s="188" t="s">
        <v>1401</v>
      </c>
      <c r="AG22" s="165"/>
      <c r="AH22" s="29" t="s">
        <v>1402</v>
      </c>
      <c r="AI22" s="177">
        <v>21</v>
      </c>
      <c r="AJ22" s="177">
        <v>9</v>
      </c>
      <c r="AK22" s="177">
        <v>1990</v>
      </c>
      <c r="AL22" s="158">
        <v>33137</v>
      </c>
      <c r="AM22" s="139">
        <f ca="1">IF(AL22&gt;1,TODAY()," ")</f>
        <v>45880</v>
      </c>
      <c r="AN22" s="140" t="str">
        <f ca="1">DATEDIF(AL22,AM22,"Y")&amp;" AÑOS, "&amp;DATEDIF(AL22,AM22,"YM")&amp;" MESES, "&amp;AM22-DATE(YEAR(AM22),MONTH(AM22),1)&amp;" DÍAS."</f>
        <v>34 AÑOS, 10 MESES, 10 DÍAS.</v>
      </c>
      <c r="AO22" s="312" t="s">
        <v>577</v>
      </c>
      <c r="AP22" s="346" t="s">
        <v>1326</v>
      </c>
      <c r="AQ22" s="167" t="s">
        <v>1333</v>
      </c>
      <c r="AR22" s="405" t="s">
        <v>1403</v>
      </c>
      <c r="AS22" s="406" t="s">
        <v>1404</v>
      </c>
      <c r="AT22" s="406"/>
      <c r="AU22" s="29"/>
      <c r="AV22" s="312"/>
    </row>
    <row r="23" spans="1:48" ht="30" customHeight="1" x14ac:dyDescent="0.2">
      <c r="A23" s="313"/>
      <c r="B23" s="677">
        <v>20</v>
      </c>
      <c r="C23" s="678" t="s">
        <v>105</v>
      </c>
      <c r="D23" s="678"/>
      <c r="E23" s="677" t="s">
        <v>97</v>
      </c>
      <c r="F23" s="677" t="s">
        <v>26</v>
      </c>
      <c r="G23" s="677" t="s">
        <v>10</v>
      </c>
      <c r="H23" s="711" t="s">
        <v>106</v>
      </c>
      <c r="I23" s="677" t="s">
        <v>10</v>
      </c>
      <c r="J23" s="677" t="s">
        <v>401</v>
      </c>
      <c r="K23" s="687">
        <v>24603670</v>
      </c>
      <c r="L23" s="52" t="s">
        <v>656</v>
      </c>
      <c r="M23" s="53">
        <v>9039300</v>
      </c>
      <c r="N23" s="371">
        <v>9581658</v>
      </c>
      <c r="O23" s="54">
        <v>9581700</v>
      </c>
      <c r="P23" s="55">
        <v>10156602</v>
      </c>
      <c r="Q23" s="54">
        <v>10156600</v>
      </c>
      <c r="R23" s="48">
        <v>10562900</v>
      </c>
      <c r="S23" s="49">
        <v>11329800</v>
      </c>
      <c r="T23" s="402">
        <v>13029300</v>
      </c>
      <c r="U23" s="337">
        <v>14446900</v>
      </c>
      <c r="V23" s="338">
        <v>15458200</v>
      </c>
      <c r="W23" s="155" t="s">
        <v>657</v>
      </c>
      <c r="X23" s="155" t="s">
        <v>658</v>
      </c>
      <c r="Y23" s="155" t="s">
        <v>646</v>
      </c>
      <c r="Z23" s="29" t="s">
        <v>659</v>
      </c>
      <c r="AA23" s="156">
        <v>44760</v>
      </c>
      <c r="AB23" s="87">
        <v>45048</v>
      </c>
      <c r="AC23" s="29" t="s">
        <v>1405</v>
      </c>
      <c r="AD23" s="51" t="s">
        <v>1406</v>
      </c>
      <c r="AE23" s="61">
        <v>3218978307</v>
      </c>
      <c r="AF23" s="165" t="s">
        <v>1407</v>
      </c>
      <c r="AG23" s="165"/>
      <c r="AH23" s="29" t="s">
        <v>1408</v>
      </c>
      <c r="AI23" s="177">
        <v>18</v>
      </c>
      <c r="AJ23" s="177">
        <v>9</v>
      </c>
      <c r="AK23" s="177">
        <v>1982</v>
      </c>
      <c r="AL23" s="158">
        <v>24439</v>
      </c>
      <c r="AM23" s="139">
        <f t="shared" ca="1" si="2"/>
        <v>45880</v>
      </c>
      <c r="AN23" s="140" t="str">
        <f t="shared" ca="1" si="1"/>
        <v>58 AÑOS, 8 MESES, 10 DÍAS.</v>
      </c>
      <c r="AO23" s="61" t="s">
        <v>577</v>
      </c>
      <c r="AP23" s="166" t="s">
        <v>1326</v>
      </c>
      <c r="AQ23" s="167" t="s">
        <v>1333</v>
      </c>
      <c r="AR23" s="385" t="s">
        <v>1409</v>
      </c>
      <c r="AS23" s="163" t="s">
        <v>25</v>
      </c>
      <c r="AT23" s="163"/>
      <c r="AU23" s="29" t="s">
        <v>1389</v>
      </c>
      <c r="AV23" s="312"/>
    </row>
    <row r="24" spans="1:48" ht="30" customHeight="1" x14ac:dyDescent="0.2">
      <c r="A24" s="313"/>
      <c r="B24" s="677">
        <v>21</v>
      </c>
      <c r="C24" s="678" t="s">
        <v>107</v>
      </c>
      <c r="D24" s="678"/>
      <c r="E24" s="677" t="s">
        <v>108</v>
      </c>
      <c r="F24" s="677" t="s">
        <v>27</v>
      </c>
      <c r="G24" s="677" t="s">
        <v>10</v>
      </c>
      <c r="H24" s="680" t="s">
        <v>408</v>
      </c>
      <c r="I24" s="677" t="s">
        <v>10</v>
      </c>
      <c r="J24" s="677" t="s">
        <v>399</v>
      </c>
      <c r="K24" s="687">
        <v>18467007</v>
      </c>
      <c r="L24" s="44" t="s">
        <v>660</v>
      </c>
      <c r="M24" s="56">
        <v>8057700</v>
      </c>
      <c r="N24" s="57">
        <v>8541162</v>
      </c>
      <c r="O24" s="58">
        <v>8541200</v>
      </c>
      <c r="P24" s="56">
        <v>9053672</v>
      </c>
      <c r="Q24" s="58">
        <v>9053700</v>
      </c>
      <c r="R24" s="59">
        <v>9415800</v>
      </c>
      <c r="S24" s="59">
        <v>10099400</v>
      </c>
      <c r="T24" s="407">
        <v>11614300</v>
      </c>
      <c r="U24" s="337">
        <v>12877900</v>
      </c>
      <c r="V24" s="338">
        <v>13779400</v>
      </c>
      <c r="W24" s="192" t="s">
        <v>661</v>
      </c>
      <c r="X24" s="192" t="s">
        <v>662</v>
      </c>
      <c r="Y24" s="192" t="s">
        <v>663</v>
      </c>
      <c r="Z24" s="27" t="s">
        <v>614</v>
      </c>
      <c r="AA24" s="156">
        <v>45400</v>
      </c>
      <c r="AB24" s="87">
        <v>45400</v>
      </c>
      <c r="AC24" s="27" t="s">
        <v>1410</v>
      </c>
      <c r="AD24" s="27" t="s">
        <v>1411</v>
      </c>
      <c r="AE24" s="61">
        <v>3219110792</v>
      </c>
      <c r="AF24" s="341" t="s">
        <v>1412</v>
      </c>
      <c r="AG24" s="165"/>
      <c r="AH24" s="29" t="s">
        <v>1413</v>
      </c>
      <c r="AI24" s="157">
        <v>6</v>
      </c>
      <c r="AJ24" s="157">
        <v>11</v>
      </c>
      <c r="AK24" s="157">
        <v>1973</v>
      </c>
      <c r="AL24" s="158">
        <v>26974</v>
      </c>
      <c r="AM24" s="139">
        <f t="shared" ca="1" si="2"/>
        <v>45880</v>
      </c>
      <c r="AN24" s="140" t="str">
        <f t="shared" ca="1" si="1"/>
        <v>51 AÑOS, 9 MESES, 10 DÍAS.</v>
      </c>
      <c r="AO24" s="159" t="s">
        <v>1414</v>
      </c>
      <c r="AP24" s="166" t="s">
        <v>1415</v>
      </c>
      <c r="AQ24" s="167" t="s">
        <v>1333</v>
      </c>
      <c r="AR24" s="27" t="s">
        <v>1416</v>
      </c>
      <c r="AS24" s="408" t="s">
        <v>1404</v>
      </c>
      <c r="AT24" s="408"/>
      <c r="AU24" s="29"/>
      <c r="AV24" s="312"/>
    </row>
    <row r="25" spans="1:48" ht="30" customHeight="1" x14ac:dyDescent="0.2">
      <c r="A25" s="313"/>
      <c r="B25" s="677">
        <v>22</v>
      </c>
      <c r="C25" s="678" t="s">
        <v>109</v>
      </c>
      <c r="D25" s="678"/>
      <c r="E25" s="677" t="s">
        <v>108</v>
      </c>
      <c r="F25" s="677" t="s">
        <v>27</v>
      </c>
      <c r="G25" s="677" t="s">
        <v>10</v>
      </c>
      <c r="H25" s="712" t="s">
        <v>409</v>
      </c>
      <c r="I25" s="713" t="s">
        <v>10</v>
      </c>
      <c r="J25" s="713" t="s">
        <v>399</v>
      </c>
      <c r="K25" s="697">
        <v>9738256</v>
      </c>
      <c r="L25" s="350" t="s">
        <v>577</v>
      </c>
      <c r="M25" s="40">
        <v>8057700</v>
      </c>
      <c r="N25" s="371">
        <v>8541162</v>
      </c>
      <c r="O25" s="72">
        <v>8541200</v>
      </c>
      <c r="P25" s="73">
        <v>9053672</v>
      </c>
      <c r="Q25" s="72">
        <v>9053700</v>
      </c>
      <c r="R25" s="74">
        <v>9415800</v>
      </c>
      <c r="S25" s="75">
        <v>10099400</v>
      </c>
      <c r="T25" s="411">
        <v>11614300</v>
      </c>
      <c r="U25" s="337">
        <v>12877900</v>
      </c>
      <c r="V25" s="338">
        <v>13779400</v>
      </c>
      <c r="W25" s="155" t="s">
        <v>58</v>
      </c>
      <c r="X25" s="155" t="s">
        <v>664</v>
      </c>
      <c r="Y25" s="155"/>
      <c r="Z25" s="29" t="s">
        <v>578</v>
      </c>
      <c r="AA25" s="156">
        <v>45462</v>
      </c>
      <c r="AB25" s="87">
        <v>45462</v>
      </c>
      <c r="AC25" s="29" t="s">
        <v>1417</v>
      </c>
      <c r="AD25" s="412" t="s">
        <v>1418</v>
      </c>
      <c r="AE25" s="413">
        <v>3105448987</v>
      </c>
      <c r="AF25" s="340" t="s">
        <v>1419</v>
      </c>
      <c r="AG25" s="165"/>
      <c r="AH25" s="412" t="s">
        <v>1392</v>
      </c>
      <c r="AI25" s="414">
        <v>8</v>
      </c>
      <c r="AJ25" s="414">
        <v>12</v>
      </c>
      <c r="AK25" s="414">
        <v>1983</v>
      </c>
      <c r="AL25" s="415">
        <v>30658</v>
      </c>
      <c r="AM25" s="139">
        <f t="shared" ca="1" si="2"/>
        <v>45880</v>
      </c>
      <c r="AN25" s="140" t="str">
        <f t="shared" ca="1" si="1"/>
        <v>41 AÑOS, 8 MESES, 10 DÍAS.</v>
      </c>
      <c r="AO25" s="159" t="s">
        <v>577</v>
      </c>
      <c r="AP25" s="166" t="s">
        <v>1326</v>
      </c>
      <c r="AQ25" s="167" t="s">
        <v>1333</v>
      </c>
      <c r="AR25" s="404" t="s">
        <v>1420</v>
      </c>
      <c r="AS25" s="189" t="s">
        <v>1404</v>
      </c>
      <c r="AT25" s="189"/>
      <c r="AU25" s="29"/>
      <c r="AV25" s="312"/>
    </row>
    <row r="26" spans="1:48" ht="30" customHeight="1" x14ac:dyDescent="0.2">
      <c r="A26" s="60"/>
      <c r="B26" s="677">
        <v>23</v>
      </c>
      <c r="C26" s="678" t="s">
        <v>110</v>
      </c>
      <c r="D26" s="678"/>
      <c r="E26" s="677" t="s">
        <v>108</v>
      </c>
      <c r="F26" s="677" t="s">
        <v>27</v>
      </c>
      <c r="G26" s="677" t="s">
        <v>10</v>
      </c>
      <c r="H26" s="687" t="s">
        <v>665</v>
      </c>
      <c r="I26" s="677" t="s">
        <v>10</v>
      </c>
      <c r="J26" s="677" t="s">
        <v>399</v>
      </c>
      <c r="K26" s="687">
        <v>18467257</v>
      </c>
      <c r="L26" s="46" t="s">
        <v>660</v>
      </c>
      <c r="M26" s="34">
        <v>8057700</v>
      </c>
      <c r="N26" s="371">
        <v>8541162</v>
      </c>
      <c r="O26" s="36">
        <v>8541200</v>
      </c>
      <c r="P26" s="154">
        <v>9053672</v>
      </c>
      <c r="Q26" s="36">
        <v>9053700</v>
      </c>
      <c r="R26" s="28">
        <v>9415800</v>
      </c>
      <c r="S26" s="137">
        <v>10099400</v>
      </c>
      <c r="T26" s="411">
        <v>11614300</v>
      </c>
      <c r="U26" s="337">
        <v>12877900</v>
      </c>
      <c r="V26" s="338">
        <v>13779400</v>
      </c>
      <c r="W26" s="155" t="s">
        <v>666</v>
      </c>
      <c r="X26" s="155" t="s">
        <v>667</v>
      </c>
      <c r="Y26" s="155" t="s">
        <v>668</v>
      </c>
      <c r="Z26" s="29" t="s">
        <v>628</v>
      </c>
      <c r="AA26" s="156">
        <v>45691</v>
      </c>
      <c r="AB26" s="87">
        <v>45691</v>
      </c>
      <c r="AC26" s="29" t="s">
        <v>1421</v>
      </c>
      <c r="AD26" s="29" t="s">
        <v>1422</v>
      </c>
      <c r="AE26" s="61">
        <v>3148215687</v>
      </c>
      <c r="AF26" s="376" t="s">
        <v>1423</v>
      </c>
      <c r="AG26" s="171"/>
      <c r="AH26" s="29" t="s">
        <v>1424</v>
      </c>
      <c r="AI26" s="157">
        <v>1</v>
      </c>
      <c r="AJ26" s="157">
        <v>12</v>
      </c>
      <c r="AK26" s="157">
        <v>1974</v>
      </c>
      <c r="AL26" s="158">
        <v>27364</v>
      </c>
      <c r="AM26" s="139">
        <f t="shared" ca="1" si="2"/>
        <v>45880</v>
      </c>
      <c r="AN26" s="140" t="str">
        <f t="shared" ca="1" si="1"/>
        <v>50 AÑOS, 8 MESES, 10 DÍAS.</v>
      </c>
      <c r="AO26" s="159" t="s">
        <v>1414</v>
      </c>
      <c r="AP26" s="166" t="s">
        <v>1326</v>
      </c>
      <c r="AQ26" s="167" t="s">
        <v>1333</v>
      </c>
      <c r="AR26" s="163" t="s">
        <v>1425</v>
      </c>
      <c r="AS26" s="189" t="s">
        <v>1404</v>
      </c>
      <c r="AT26" s="189"/>
      <c r="AU26" s="29"/>
      <c r="AV26" s="416"/>
    </row>
    <row r="27" spans="1:48" ht="30" customHeight="1" x14ac:dyDescent="0.2">
      <c r="A27" s="313"/>
      <c r="B27" s="673">
        <v>24</v>
      </c>
      <c r="C27" s="678" t="s">
        <v>111</v>
      </c>
      <c r="D27" s="678"/>
      <c r="E27" s="677" t="s">
        <v>108</v>
      </c>
      <c r="F27" s="677" t="s">
        <v>27</v>
      </c>
      <c r="G27" s="677" t="s">
        <v>10</v>
      </c>
      <c r="H27" s="687" t="s">
        <v>112</v>
      </c>
      <c r="I27" s="677" t="s">
        <v>10</v>
      </c>
      <c r="J27" s="677" t="s">
        <v>399</v>
      </c>
      <c r="K27" s="687">
        <v>1037615734</v>
      </c>
      <c r="L27" s="46" t="s">
        <v>669</v>
      </c>
      <c r="M27" s="34"/>
      <c r="N27" s="371"/>
      <c r="O27" s="36"/>
      <c r="P27" s="154"/>
      <c r="Q27" s="36"/>
      <c r="R27" s="28">
        <v>9415800</v>
      </c>
      <c r="S27" s="137">
        <v>10099400</v>
      </c>
      <c r="T27" s="411">
        <v>11614300</v>
      </c>
      <c r="U27" s="337">
        <v>12877900</v>
      </c>
      <c r="V27" s="338">
        <v>13779400</v>
      </c>
      <c r="W27" s="155" t="s">
        <v>670</v>
      </c>
      <c r="X27" s="155" t="s">
        <v>671</v>
      </c>
      <c r="Y27" s="155"/>
      <c r="Z27" s="29" t="s">
        <v>581</v>
      </c>
      <c r="AA27" s="417">
        <v>44817</v>
      </c>
      <c r="AB27" s="156">
        <v>45064</v>
      </c>
      <c r="AC27" s="29" t="s">
        <v>1426</v>
      </c>
      <c r="AD27" s="29" t="s">
        <v>1427</v>
      </c>
      <c r="AE27" s="61">
        <v>3006679004</v>
      </c>
      <c r="AF27" s="165" t="s">
        <v>1428</v>
      </c>
      <c r="AG27" s="165"/>
      <c r="AH27" s="29" t="s">
        <v>1429</v>
      </c>
      <c r="AI27" s="157">
        <v>29</v>
      </c>
      <c r="AJ27" s="157">
        <v>8</v>
      </c>
      <c r="AK27" s="157">
        <v>1991</v>
      </c>
      <c r="AL27" s="158">
        <v>33479</v>
      </c>
      <c r="AM27" s="139">
        <f t="shared" ca="1" si="2"/>
        <v>45880</v>
      </c>
      <c r="AN27" s="140" t="str">
        <f t="shared" ca="1" si="1"/>
        <v>33 AÑOS, 11 MESES, 10 DÍAS.</v>
      </c>
      <c r="AO27" s="159" t="s">
        <v>1430</v>
      </c>
      <c r="AP27" s="166"/>
      <c r="AQ27" s="167" t="s">
        <v>1333</v>
      </c>
      <c r="AR27" s="190" t="s">
        <v>1431</v>
      </c>
      <c r="AS27" s="163" t="s">
        <v>1432</v>
      </c>
      <c r="AT27" s="163"/>
      <c r="AU27" s="29" t="s">
        <v>1389</v>
      </c>
      <c r="AV27" s="312"/>
    </row>
    <row r="28" spans="1:48" ht="30" customHeight="1" x14ac:dyDescent="0.2">
      <c r="A28" s="313"/>
      <c r="B28" s="677">
        <v>25</v>
      </c>
      <c r="C28" s="714" t="s">
        <v>113</v>
      </c>
      <c r="D28" s="714"/>
      <c r="E28" s="715" t="s">
        <v>108</v>
      </c>
      <c r="F28" s="715" t="s">
        <v>27</v>
      </c>
      <c r="G28" s="715" t="s">
        <v>10</v>
      </c>
      <c r="H28" s="716" t="s">
        <v>672</v>
      </c>
      <c r="I28" s="677"/>
      <c r="J28" s="677"/>
      <c r="K28" s="687"/>
      <c r="L28" s="46"/>
      <c r="M28" s="34"/>
      <c r="N28" s="371"/>
      <c r="O28" s="36"/>
      <c r="P28" s="154"/>
      <c r="Q28" s="36">
        <v>9053700</v>
      </c>
      <c r="R28" s="28">
        <v>9415800</v>
      </c>
      <c r="S28" s="137">
        <v>10099400</v>
      </c>
      <c r="T28" s="411">
        <v>11614300</v>
      </c>
      <c r="U28" s="337">
        <v>12877900</v>
      </c>
      <c r="V28" s="338">
        <v>13779400</v>
      </c>
      <c r="W28" s="155" t="s">
        <v>673</v>
      </c>
      <c r="X28" s="155" t="s">
        <v>674</v>
      </c>
      <c r="Y28" s="155"/>
      <c r="Z28" s="29" t="s">
        <v>581</v>
      </c>
      <c r="AA28" s="156"/>
      <c r="AB28" s="87"/>
      <c r="AC28" s="29"/>
      <c r="AD28" s="324"/>
      <c r="AE28" s="347"/>
      <c r="AF28" s="327"/>
      <c r="AG28" s="327"/>
      <c r="AH28" s="29"/>
      <c r="AI28" s="328"/>
      <c r="AJ28" s="328"/>
      <c r="AK28" s="328"/>
      <c r="AL28" s="158"/>
      <c r="AM28" s="139" t="str">
        <f t="shared" ca="1" si="2"/>
        <v xml:space="preserve"> </v>
      </c>
      <c r="AN28" s="140" t="e">
        <f t="shared" ca="1" si="1"/>
        <v>#VALUE!</v>
      </c>
      <c r="AO28" s="329"/>
      <c r="AP28" s="166"/>
      <c r="AQ28" s="167" t="s">
        <v>1333</v>
      </c>
      <c r="AR28" s="163" t="s">
        <v>1433</v>
      </c>
      <c r="AS28" s="418" t="s">
        <v>1404</v>
      </c>
      <c r="AT28" s="418"/>
      <c r="AU28" s="29"/>
      <c r="AV28" s="312"/>
    </row>
    <row r="29" spans="1:48" ht="30" customHeight="1" x14ac:dyDescent="0.2">
      <c r="A29" s="313"/>
      <c r="B29" s="677">
        <v>26</v>
      </c>
      <c r="C29" s="678" t="s">
        <v>114</v>
      </c>
      <c r="D29" s="678"/>
      <c r="E29" s="677" t="s">
        <v>115</v>
      </c>
      <c r="F29" s="677" t="s">
        <v>27</v>
      </c>
      <c r="G29" s="677" t="s">
        <v>10</v>
      </c>
      <c r="H29" s="711" t="s">
        <v>410</v>
      </c>
      <c r="I29" s="677" t="s">
        <v>10</v>
      </c>
      <c r="J29" s="677" t="s">
        <v>401</v>
      </c>
      <c r="K29" s="680">
        <v>24498894</v>
      </c>
      <c r="L29" s="419" t="s">
        <v>675</v>
      </c>
      <c r="M29" s="34">
        <v>8057700</v>
      </c>
      <c r="N29" s="371">
        <v>8541162</v>
      </c>
      <c r="O29" s="36">
        <v>8541200</v>
      </c>
      <c r="P29" s="154">
        <v>9053672</v>
      </c>
      <c r="Q29" s="36">
        <v>9053700</v>
      </c>
      <c r="R29" s="28">
        <v>9415800</v>
      </c>
      <c r="S29" s="137">
        <v>10099400</v>
      </c>
      <c r="T29" s="411">
        <v>11614300</v>
      </c>
      <c r="U29" s="337">
        <v>12877900</v>
      </c>
      <c r="V29" s="338">
        <v>13779400</v>
      </c>
      <c r="W29" s="155" t="s">
        <v>676</v>
      </c>
      <c r="X29" s="155" t="s">
        <v>677</v>
      </c>
      <c r="Y29" s="155" t="s">
        <v>668</v>
      </c>
      <c r="Z29" s="29" t="s">
        <v>643</v>
      </c>
      <c r="AA29" s="156">
        <v>45462</v>
      </c>
      <c r="AB29" s="87">
        <v>45462</v>
      </c>
      <c r="AC29" s="29" t="s">
        <v>1434</v>
      </c>
      <c r="AD29" s="420" t="s">
        <v>1435</v>
      </c>
      <c r="AE29" s="61">
        <v>3156695594</v>
      </c>
      <c r="AF29" s="341" t="s">
        <v>1436</v>
      </c>
      <c r="AG29" s="191"/>
      <c r="AH29" s="420" t="s">
        <v>1437</v>
      </c>
      <c r="AI29" s="157">
        <v>24</v>
      </c>
      <c r="AJ29" s="157">
        <v>1</v>
      </c>
      <c r="AK29" s="157">
        <v>1972</v>
      </c>
      <c r="AL29" s="158">
        <v>26322</v>
      </c>
      <c r="AM29" s="139">
        <f t="shared" ca="1" si="2"/>
        <v>45880</v>
      </c>
      <c r="AN29" s="140" t="str">
        <f t="shared" ca="1" si="1"/>
        <v>53 AÑOS, 6 MESES, 10 DÍAS.</v>
      </c>
      <c r="AO29" s="159" t="s">
        <v>1438</v>
      </c>
      <c r="AP29" s="166" t="s">
        <v>1326</v>
      </c>
      <c r="AQ29" s="167" t="s">
        <v>1333</v>
      </c>
      <c r="AR29" s="178" t="s">
        <v>1439</v>
      </c>
      <c r="AS29" s="189" t="s">
        <v>1404</v>
      </c>
      <c r="AT29" s="189"/>
      <c r="AU29" s="29"/>
      <c r="AV29" s="312"/>
    </row>
    <row r="30" spans="1:48" ht="30" customHeight="1" x14ac:dyDescent="0.2">
      <c r="A30" s="313"/>
      <c r="B30" s="677">
        <v>27</v>
      </c>
      <c r="C30" s="678" t="s">
        <v>116</v>
      </c>
      <c r="D30" s="678" t="s">
        <v>25</v>
      </c>
      <c r="E30" s="677" t="s">
        <v>115</v>
      </c>
      <c r="F30" s="677" t="s">
        <v>27</v>
      </c>
      <c r="G30" s="677" t="s">
        <v>10</v>
      </c>
      <c r="H30" s="711" t="s">
        <v>117</v>
      </c>
      <c r="I30" s="717" t="s">
        <v>10</v>
      </c>
      <c r="J30" s="717" t="s">
        <v>401</v>
      </c>
      <c r="K30" s="680">
        <v>24582795</v>
      </c>
      <c r="L30" s="46" t="s">
        <v>638</v>
      </c>
      <c r="M30" s="34">
        <v>8057700</v>
      </c>
      <c r="N30" s="371">
        <v>8541162</v>
      </c>
      <c r="O30" s="36">
        <v>8541200</v>
      </c>
      <c r="P30" s="154">
        <v>9053672</v>
      </c>
      <c r="Q30" s="36">
        <v>9053700</v>
      </c>
      <c r="R30" s="28">
        <v>9415800</v>
      </c>
      <c r="S30" s="137">
        <v>10099400</v>
      </c>
      <c r="T30" s="411">
        <v>11614300</v>
      </c>
      <c r="U30" s="337">
        <v>12877900</v>
      </c>
      <c r="V30" s="338">
        <v>13779400</v>
      </c>
      <c r="W30" s="155" t="s">
        <v>678</v>
      </c>
      <c r="X30" s="155" t="s">
        <v>679</v>
      </c>
      <c r="Y30" s="155" t="s">
        <v>668</v>
      </c>
      <c r="Z30" s="29" t="s">
        <v>649</v>
      </c>
      <c r="AA30" s="156">
        <v>44568</v>
      </c>
      <c r="AB30" s="87">
        <v>44568</v>
      </c>
      <c r="AC30" s="29" t="s">
        <v>1440</v>
      </c>
      <c r="AD30" s="29" t="s">
        <v>1441</v>
      </c>
      <c r="AE30" s="61">
        <v>3015464428</v>
      </c>
      <c r="AF30" s="165" t="s">
        <v>1442</v>
      </c>
      <c r="AG30" s="165"/>
      <c r="AH30" s="29" t="s">
        <v>1324</v>
      </c>
      <c r="AI30" s="157">
        <v>7</v>
      </c>
      <c r="AJ30" s="157">
        <v>1</v>
      </c>
      <c r="AK30" s="157">
        <v>1984</v>
      </c>
      <c r="AL30" s="158">
        <v>26497</v>
      </c>
      <c r="AM30" s="139">
        <f t="shared" ca="1" si="2"/>
        <v>45880</v>
      </c>
      <c r="AN30" s="140" t="str">
        <f t="shared" ca="1" si="1"/>
        <v>53 AÑOS, 0 MESES, 10 DÍAS.</v>
      </c>
      <c r="AO30" s="159" t="s">
        <v>638</v>
      </c>
      <c r="AP30" s="166" t="s">
        <v>1299</v>
      </c>
      <c r="AQ30" s="167" t="s">
        <v>1333</v>
      </c>
      <c r="AR30" s="421" t="s">
        <v>1443</v>
      </c>
      <c r="AS30" s="418" t="s">
        <v>1404</v>
      </c>
      <c r="AT30" s="418"/>
      <c r="AU30" s="29"/>
      <c r="AV30" s="312"/>
    </row>
    <row r="31" spans="1:48" ht="30" customHeight="1" x14ac:dyDescent="0.2">
      <c r="A31" s="313"/>
      <c r="B31" s="677">
        <v>28</v>
      </c>
      <c r="C31" s="687" t="s">
        <v>118</v>
      </c>
      <c r="D31" s="678"/>
      <c r="E31" s="677" t="s">
        <v>115</v>
      </c>
      <c r="F31" s="677" t="s">
        <v>27</v>
      </c>
      <c r="G31" s="677" t="s">
        <v>10</v>
      </c>
      <c r="H31" s="680" t="s">
        <v>680</v>
      </c>
      <c r="I31" s="677" t="s">
        <v>10</v>
      </c>
      <c r="J31" s="677" t="s">
        <v>399</v>
      </c>
      <c r="K31" s="687">
        <v>1094896892</v>
      </c>
      <c r="L31" s="51" t="s">
        <v>577</v>
      </c>
      <c r="M31" s="34">
        <v>8057700</v>
      </c>
      <c r="N31" s="371">
        <v>8541162</v>
      </c>
      <c r="O31" s="36">
        <v>8541200</v>
      </c>
      <c r="P31" s="154">
        <v>9053672</v>
      </c>
      <c r="Q31" s="36">
        <v>9053700</v>
      </c>
      <c r="R31" s="28">
        <v>9415800</v>
      </c>
      <c r="S31" s="137">
        <v>10099400</v>
      </c>
      <c r="T31" s="411">
        <v>11614300</v>
      </c>
      <c r="U31" s="337">
        <v>12877900</v>
      </c>
      <c r="V31" s="338">
        <v>13779400</v>
      </c>
      <c r="W31" s="155" t="s">
        <v>651</v>
      </c>
      <c r="X31" s="155" t="s">
        <v>681</v>
      </c>
      <c r="Y31" s="155"/>
      <c r="Z31" s="29" t="s">
        <v>653</v>
      </c>
      <c r="AA31" s="156">
        <v>45736</v>
      </c>
      <c r="AB31" s="87">
        <v>45736</v>
      </c>
      <c r="AC31" s="29" t="s">
        <v>1444</v>
      </c>
      <c r="AD31" s="187" t="s">
        <v>1445</v>
      </c>
      <c r="AE31" s="61">
        <v>3127950138</v>
      </c>
      <c r="AF31" s="341" t="s">
        <v>1446</v>
      </c>
      <c r="AG31" s="165"/>
      <c r="AH31" s="29" t="s">
        <v>1447</v>
      </c>
      <c r="AI31" s="157">
        <v>24</v>
      </c>
      <c r="AJ31" s="157">
        <v>5</v>
      </c>
      <c r="AK31" s="157">
        <v>1988</v>
      </c>
      <c r="AL31" s="138" t="str">
        <f>AI31&amp;"/"&amp;AJ31&amp;"/"&amp;AK31</f>
        <v>24/5/1988</v>
      </c>
      <c r="AM31" s="139">
        <v>45736</v>
      </c>
      <c r="AN31" s="140" t="str">
        <f t="shared" si="1"/>
        <v>36 AÑOS, 9 MESES, 19 DÍAS.</v>
      </c>
      <c r="AO31" s="61" t="s">
        <v>577</v>
      </c>
      <c r="AP31" s="166" t="s">
        <v>1326</v>
      </c>
      <c r="AQ31" s="167" t="s">
        <v>1333</v>
      </c>
      <c r="AR31" s="422" t="s">
        <v>1448</v>
      </c>
      <c r="AS31" s="418" t="s">
        <v>1404</v>
      </c>
      <c r="AT31" s="418"/>
      <c r="AU31" s="29"/>
      <c r="AV31" s="312"/>
    </row>
    <row r="32" spans="1:48" ht="30" customHeight="1" x14ac:dyDescent="0.2">
      <c r="A32" s="313"/>
      <c r="B32" s="677">
        <v>29</v>
      </c>
      <c r="C32" s="678" t="s">
        <v>120</v>
      </c>
      <c r="D32" s="678" t="s">
        <v>25</v>
      </c>
      <c r="E32" s="677" t="s">
        <v>115</v>
      </c>
      <c r="F32" s="677" t="s">
        <v>27</v>
      </c>
      <c r="G32" s="677" t="s">
        <v>10</v>
      </c>
      <c r="H32" s="680" t="s">
        <v>121</v>
      </c>
      <c r="I32" s="677" t="s">
        <v>10</v>
      </c>
      <c r="J32" s="677" t="s">
        <v>401</v>
      </c>
      <c r="K32" s="718">
        <v>1094921056</v>
      </c>
      <c r="L32" s="37" t="s">
        <v>577</v>
      </c>
      <c r="M32" s="34">
        <v>8057700</v>
      </c>
      <c r="N32" s="371">
        <v>8541162</v>
      </c>
      <c r="O32" s="36">
        <v>8541200</v>
      </c>
      <c r="P32" s="154">
        <v>9053672</v>
      </c>
      <c r="Q32" s="36">
        <v>9053700</v>
      </c>
      <c r="R32" s="28">
        <v>9415800</v>
      </c>
      <c r="S32" s="137">
        <v>10099400</v>
      </c>
      <c r="T32" s="411">
        <v>11614300</v>
      </c>
      <c r="U32" s="337">
        <v>12877900</v>
      </c>
      <c r="V32" s="338">
        <v>13779400</v>
      </c>
      <c r="W32" s="155" t="s">
        <v>654</v>
      </c>
      <c r="X32" s="155" t="s">
        <v>682</v>
      </c>
      <c r="Y32" s="155"/>
      <c r="Z32" s="29" t="s">
        <v>582</v>
      </c>
      <c r="AA32" s="156">
        <v>44211</v>
      </c>
      <c r="AB32" s="87">
        <v>44300</v>
      </c>
      <c r="AC32" s="29" t="s">
        <v>1449</v>
      </c>
      <c r="AD32" s="187" t="s">
        <v>1450</v>
      </c>
      <c r="AE32" s="61">
        <v>3024686486</v>
      </c>
      <c r="AF32" s="165" t="s">
        <v>1451</v>
      </c>
      <c r="AG32" s="165"/>
      <c r="AH32" s="29" t="s">
        <v>1452</v>
      </c>
      <c r="AI32" s="157">
        <v>3</v>
      </c>
      <c r="AJ32" s="157">
        <v>6</v>
      </c>
      <c r="AK32" s="157">
        <v>1991</v>
      </c>
      <c r="AL32" s="138" t="str">
        <f>AI32&amp;"/"&amp;AJ32&amp;"/"&amp;AK32</f>
        <v>3/6/1991</v>
      </c>
      <c r="AM32" s="139">
        <f t="shared" ca="1" si="2"/>
        <v>45880</v>
      </c>
      <c r="AN32" s="140" t="str">
        <f t="shared" ca="1" si="1"/>
        <v>34 AÑOS, 2 MESES, 10 DÍAS.</v>
      </c>
      <c r="AO32" s="159" t="s">
        <v>1453</v>
      </c>
      <c r="AP32" s="166" t="s">
        <v>25</v>
      </c>
      <c r="AQ32" s="167" t="s">
        <v>1333</v>
      </c>
      <c r="AR32" s="162" t="s">
        <v>1454</v>
      </c>
      <c r="AS32" s="406" t="s">
        <v>1404</v>
      </c>
      <c r="AT32" s="406"/>
      <c r="AU32" s="29"/>
      <c r="AV32" s="312"/>
    </row>
    <row r="33" spans="1:48" ht="30" customHeight="1" x14ac:dyDescent="0.2">
      <c r="A33" s="313"/>
      <c r="B33" s="677">
        <v>30</v>
      </c>
      <c r="C33" s="704" t="s">
        <v>122</v>
      </c>
      <c r="D33" s="678"/>
      <c r="E33" s="679" t="s">
        <v>123</v>
      </c>
      <c r="F33" s="677" t="s">
        <v>32</v>
      </c>
      <c r="G33" s="679" t="s">
        <v>10</v>
      </c>
      <c r="H33" s="680" t="s">
        <v>125</v>
      </c>
      <c r="I33" s="677" t="s">
        <v>10</v>
      </c>
      <c r="J33" s="677" t="s">
        <v>401</v>
      </c>
      <c r="K33" s="687">
        <v>51839349</v>
      </c>
      <c r="L33" s="37" t="s">
        <v>683</v>
      </c>
      <c r="M33" s="314">
        <v>7991900</v>
      </c>
      <c r="N33" s="381">
        <v>8471414</v>
      </c>
      <c r="O33" s="375">
        <v>8471400</v>
      </c>
      <c r="P33" s="317">
        <v>8979684</v>
      </c>
      <c r="Q33" s="375">
        <v>8979700</v>
      </c>
      <c r="R33" s="28">
        <v>9338900</v>
      </c>
      <c r="S33" s="137">
        <v>10016900</v>
      </c>
      <c r="T33" s="411">
        <v>11519400</v>
      </c>
      <c r="U33" s="337">
        <v>12772700</v>
      </c>
      <c r="V33" s="338">
        <v>13666800</v>
      </c>
      <c r="W33" s="321" t="s">
        <v>558</v>
      </c>
      <c r="X33" s="321" t="s">
        <v>684</v>
      </c>
      <c r="Y33" s="321"/>
      <c r="Z33" s="29" t="s">
        <v>584</v>
      </c>
      <c r="AA33" s="156">
        <v>44791</v>
      </c>
      <c r="AB33" s="87">
        <v>45359</v>
      </c>
      <c r="AC33" s="324"/>
      <c r="AD33" s="29" t="s">
        <v>1455</v>
      </c>
      <c r="AE33" s="61">
        <v>3148226992</v>
      </c>
      <c r="AF33" s="165" t="s">
        <v>1456</v>
      </c>
      <c r="AG33" s="327"/>
      <c r="AH33" s="29" t="s">
        <v>1457</v>
      </c>
      <c r="AI33" s="157">
        <v>2</v>
      </c>
      <c r="AJ33" s="157">
        <v>6</v>
      </c>
      <c r="AK33" s="157">
        <v>1965</v>
      </c>
      <c r="AL33" s="158">
        <v>24326</v>
      </c>
      <c r="AM33" s="139">
        <f ca="1">IF(AL33&gt;1,TODAY()," ")</f>
        <v>45880</v>
      </c>
      <c r="AN33" s="140" t="str">
        <f ca="1">DATEDIF(AL33,AM33,"Y")&amp;" AÑOS, "&amp;DATEDIF(AL33,AM33,"YM")&amp;" MESES, "&amp;AM33-DATE(YEAR(AM33),MONTH(AM33),1)&amp;" DÍAS."</f>
        <v>59 AÑOS, 0 MESES, 10 DÍAS.</v>
      </c>
      <c r="AO33" s="159" t="s">
        <v>1458</v>
      </c>
      <c r="AP33" s="166" t="s">
        <v>1326</v>
      </c>
      <c r="AQ33" s="167" t="s">
        <v>1333</v>
      </c>
      <c r="AR33" s="339" t="s">
        <v>1459</v>
      </c>
      <c r="AS33" s="339" t="s">
        <v>1460</v>
      </c>
      <c r="AT33" s="339"/>
      <c r="AU33" s="29" t="s">
        <v>1389</v>
      </c>
      <c r="AV33" s="312"/>
    </row>
    <row r="34" spans="1:48" ht="30" customHeight="1" x14ac:dyDescent="0.2">
      <c r="A34" s="313"/>
      <c r="B34" s="677">
        <v>31</v>
      </c>
      <c r="C34" s="678" t="s">
        <v>122</v>
      </c>
      <c r="D34" s="678"/>
      <c r="E34" s="677" t="s">
        <v>123</v>
      </c>
      <c r="F34" s="677" t="s">
        <v>32</v>
      </c>
      <c r="G34" s="677" t="s">
        <v>10</v>
      </c>
      <c r="H34" s="689" t="s">
        <v>411</v>
      </c>
      <c r="I34" s="688" t="s">
        <v>10</v>
      </c>
      <c r="J34" s="688" t="s">
        <v>399</v>
      </c>
      <c r="K34" s="689">
        <v>7542384</v>
      </c>
      <c r="L34" s="336" t="s">
        <v>577</v>
      </c>
      <c r="M34" s="34">
        <v>7991900</v>
      </c>
      <c r="N34" s="371">
        <v>8471414</v>
      </c>
      <c r="O34" s="36">
        <v>8471400</v>
      </c>
      <c r="P34" s="154">
        <v>8979684</v>
      </c>
      <c r="Q34" s="36">
        <v>8979700</v>
      </c>
      <c r="R34" s="28">
        <v>9338900</v>
      </c>
      <c r="S34" s="137">
        <v>10016900</v>
      </c>
      <c r="T34" s="411">
        <v>11519400</v>
      </c>
      <c r="U34" s="337">
        <v>12772700</v>
      </c>
      <c r="V34" s="338">
        <v>13666800</v>
      </c>
      <c r="W34" s="155" t="s">
        <v>558</v>
      </c>
      <c r="X34" s="155" t="s">
        <v>685</v>
      </c>
      <c r="Y34" s="155"/>
      <c r="Z34" s="29" t="s">
        <v>584</v>
      </c>
      <c r="AA34" s="417">
        <v>45352</v>
      </c>
      <c r="AB34" s="417">
        <v>45352</v>
      </c>
      <c r="AC34" s="29" t="s">
        <v>1461</v>
      </c>
      <c r="AD34" s="339" t="s">
        <v>1462</v>
      </c>
      <c r="AE34" s="312">
        <v>3152863618</v>
      </c>
      <c r="AF34" s="340" t="s">
        <v>1463</v>
      </c>
      <c r="AG34" s="165"/>
      <c r="AH34" s="421" t="s">
        <v>1464</v>
      </c>
      <c r="AI34" s="423">
        <v>14</v>
      </c>
      <c r="AJ34" s="423">
        <v>11</v>
      </c>
      <c r="AK34" s="423">
        <v>1962</v>
      </c>
      <c r="AL34" s="424">
        <v>22964</v>
      </c>
      <c r="AM34" s="424">
        <v>45356</v>
      </c>
      <c r="AN34" s="425" t="str">
        <f>DATEDIF(AL34,AM34,"Y")&amp;" AÑOS, "&amp;DATEDIF(AL34,AM34,"YM")&amp;" MESES, "&amp;AM34-DATE(YEAR(AM34),MONTH(AM34),1)&amp;" DÍAS."</f>
        <v>61 AÑOS, 3 MESES, 4 DÍAS.</v>
      </c>
      <c r="AO34" s="425" t="s">
        <v>1465</v>
      </c>
      <c r="AP34" s="335" t="s">
        <v>1326</v>
      </c>
      <c r="AQ34" s="167" t="s">
        <v>1333</v>
      </c>
      <c r="AR34" s="178" t="s">
        <v>1466</v>
      </c>
      <c r="AS34" s="339" t="s">
        <v>1460</v>
      </c>
      <c r="AT34" s="339"/>
      <c r="AU34" s="29"/>
      <c r="AV34" s="312"/>
    </row>
    <row r="35" spans="1:48" ht="30" customHeight="1" x14ac:dyDescent="0.2">
      <c r="A35" s="313"/>
      <c r="B35" s="677">
        <v>32</v>
      </c>
      <c r="C35" s="678" t="s">
        <v>360</v>
      </c>
      <c r="D35" s="678"/>
      <c r="E35" s="677" t="s">
        <v>123</v>
      </c>
      <c r="F35" s="677" t="s">
        <v>31</v>
      </c>
      <c r="G35" s="677" t="s">
        <v>10</v>
      </c>
      <c r="H35" s="691" t="s">
        <v>686</v>
      </c>
      <c r="I35" s="677" t="s">
        <v>10</v>
      </c>
      <c r="J35" s="677" t="s">
        <v>401</v>
      </c>
      <c r="K35" s="687">
        <v>1097390013</v>
      </c>
      <c r="L35" s="37" t="s">
        <v>638</v>
      </c>
      <c r="M35" s="34">
        <v>6107800</v>
      </c>
      <c r="N35" s="371">
        <v>6474268</v>
      </c>
      <c r="O35" s="36">
        <v>6474300</v>
      </c>
      <c r="P35" s="154">
        <v>6862758</v>
      </c>
      <c r="Q35" s="36">
        <v>6862800</v>
      </c>
      <c r="R35" s="28">
        <v>7137300</v>
      </c>
      <c r="S35" s="137">
        <v>7655500</v>
      </c>
      <c r="T35" s="411">
        <v>8803800</v>
      </c>
      <c r="U35" s="337">
        <v>9761700</v>
      </c>
      <c r="V35" s="338">
        <v>10445000</v>
      </c>
      <c r="W35" s="155" t="s">
        <v>687</v>
      </c>
      <c r="X35" s="155" t="s">
        <v>688</v>
      </c>
      <c r="Y35" s="155" t="s">
        <v>689</v>
      </c>
      <c r="Z35" s="29" t="s">
        <v>578</v>
      </c>
      <c r="AA35" s="156">
        <v>45691</v>
      </c>
      <c r="AB35" s="87">
        <v>45691</v>
      </c>
      <c r="AC35" s="29" t="s">
        <v>1467</v>
      </c>
      <c r="AD35" s="29" t="s">
        <v>1468</v>
      </c>
      <c r="AE35" s="61">
        <v>3128726292</v>
      </c>
      <c r="AF35" s="341" t="s">
        <v>1469</v>
      </c>
      <c r="AG35" s="165"/>
      <c r="AH35" s="29" t="s">
        <v>1470</v>
      </c>
      <c r="AI35" s="177">
        <v>3</v>
      </c>
      <c r="AJ35" s="177">
        <v>3</v>
      </c>
      <c r="AK35" s="177">
        <v>1987</v>
      </c>
      <c r="AL35" s="158">
        <v>31839</v>
      </c>
      <c r="AM35" s="139">
        <f t="shared" ca="1" si="2"/>
        <v>45880</v>
      </c>
      <c r="AN35" s="140" t="str">
        <f t="shared" ca="1" si="1"/>
        <v>38 AÑOS, 5 MESES, 10 DÍAS.</v>
      </c>
      <c r="AO35" s="159" t="s">
        <v>638</v>
      </c>
      <c r="AP35" s="166" t="s">
        <v>1326</v>
      </c>
      <c r="AQ35" s="167" t="s">
        <v>1333</v>
      </c>
      <c r="AR35" s="426" t="s">
        <v>1471</v>
      </c>
      <c r="AS35" s="408" t="s">
        <v>1404</v>
      </c>
      <c r="AT35" s="408"/>
      <c r="AU35" s="29"/>
      <c r="AV35" s="312"/>
    </row>
    <row r="36" spans="1:48" ht="30" customHeight="1" x14ac:dyDescent="0.2">
      <c r="A36" s="313"/>
      <c r="B36" s="677">
        <v>33</v>
      </c>
      <c r="C36" s="678" t="s">
        <v>126</v>
      </c>
      <c r="D36" s="678"/>
      <c r="E36" s="677" t="s">
        <v>123</v>
      </c>
      <c r="F36" s="677" t="s">
        <v>31</v>
      </c>
      <c r="G36" s="677" t="s">
        <v>10</v>
      </c>
      <c r="H36" s="687" t="s">
        <v>690</v>
      </c>
      <c r="I36" s="677" t="s">
        <v>10</v>
      </c>
      <c r="J36" s="677" t="s">
        <v>401</v>
      </c>
      <c r="K36" s="687">
        <v>1094909897</v>
      </c>
      <c r="L36" s="37" t="s">
        <v>577</v>
      </c>
      <c r="M36" s="34">
        <v>6107800</v>
      </c>
      <c r="N36" s="371">
        <v>6474268</v>
      </c>
      <c r="O36" s="36">
        <v>6474300</v>
      </c>
      <c r="P36" s="154">
        <v>6862758</v>
      </c>
      <c r="Q36" s="36">
        <v>6862800</v>
      </c>
      <c r="R36" s="28">
        <v>7137300</v>
      </c>
      <c r="S36" s="137">
        <v>7655500</v>
      </c>
      <c r="T36" s="411">
        <v>8803800</v>
      </c>
      <c r="U36" s="337">
        <v>9761700</v>
      </c>
      <c r="V36" s="338">
        <v>10445000</v>
      </c>
      <c r="W36" s="155" t="s">
        <v>50</v>
      </c>
      <c r="X36" s="155" t="s">
        <v>691</v>
      </c>
      <c r="Y36" s="155" t="s">
        <v>692</v>
      </c>
      <c r="Z36" s="29" t="s">
        <v>580</v>
      </c>
      <c r="AA36" s="156">
        <v>45734</v>
      </c>
      <c r="AB36" s="87">
        <v>45734</v>
      </c>
      <c r="AC36" s="87" t="s">
        <v>1472</v>
      </c>
      <c r="AD36" s="404" t="s">
        <v>1473</v>
      </c>
      <c r="AE36" s="344">
        <v>3146698863</v>
      </c>
      <c r="AF36" s="340" t="s">
        <v>1474</v>
      </c>
      <c r="AG36" s="165"/>
      <c r="AH36" s="29" t="s">
        <v>1475</v>
      </c>
      <c r="AI36" s="177">
        <v>23</v>
      </c>
      <c r="AJ36" s="177">
        <v>12</v>
      </c>
      <c r="AK36" s="177">
        <v>1989</v>
      </c>
      <c r="AL36" s="158">
        <v>32865</v>
      </c>
      <c r="AM36" s="139">
        <f t="shared" ca="1" si="2"/>
        <v>45880</v>
      </c>
      <c r="AN36" s="140" t="str">
        <f t="shared" ca="1" si="1"/>
        <v>35 AÑOS, 7 MESES, 10 DÍAS.</v>
      </c>
      <c r="AO36" s="61" t="s">
        <v>577</v>
      </c>
      <c r="AP36" s="166" t="s">
        <v>1326</v>
      </c>
      <c r="AQ36" s="167" t="s">
        <v>1333</v>
      </c>
      <c r="AR36" s="178" t="s">
        <v>1476</v>
      </c>
      <c r="AS36" s="418" t="s">
        <v>1404</v>
      </c>
      <c r="AT36" s="418"/>
      <c r="AU36" s="29"/>
      <c r="AV36" s="312"/>
    </row>
    <row r="37" spans="1:48" ht="30" customHeight="1" x14ac:dyDescent="0.2">
      <c r="A37" s="313"/>
      <c r="B37" s="677">
        <v>34</v>
      </c>
      <c r="C37" s="678" t="s">
        <v>128</v>
      </c>
      <c r="D37" s="678"/>
      <c r="E37" s="677" t="s">
        <v>123</v>
      </c>
      <c r="F37" s="677" t="s">
        <v>31</v>
      </c>
      <c r="G37" s="677" t="s">
        <v>10</v>
      </c>
      <c r="H37" s="691" t="s">
        <v>129</v>
      </c>
      <c r="I37" s="677" t="s">
        <v>10</v>
      </c>
      <c r="J37" s="677" t="s">
        <v>399</v>
      </c>
      <c r="K37" s="687">
        <v>79505039</v>
      </c>
      <c r="L37" s="37" t="s">
        <v>683</v>
      </c>
      <c r="M37" s="154"/>
      <c r="N37" s="371"/>
      <c r="O37" s="164"/>
      <c r="P37" s="154"/>
      <c r="Q37" s="36"/>
      <c r="R37" s="28">
        <v>7137300</v>
      </c>
      <c r="S37" s="137">
        <v>7655500</v>
      </c>
      <c r="T37" s="411">
        <v>8803800</v>
      </c>
      <c r="U37" s="337">
        <v>9761700</v>
      </c>
      <c r="V37" s="338">
        <v>10445000</v>
      </c>
      <c r="W37" s="155" t="s">
        <v>693</v>
      </c>
      <c r="X37" s="155" t="s">
        <v>694</v>
      </c>
      <c r="Y37" s="155"/>
      <c r="Z37" s="29" t="s">
        <v>581</v>
      </c>
      <c r="AA37" s="156">
        <v>44525</v>
      </c>
      <c r="AB37" s="87">
        <v>44525</v>
      </c>
      <c r="AC37" s="29" t="s">
        <v>1477</v>
      </c>
      <c r="AD37" s="29" t="s">
        <v>1478</v>
      </c>
      <c r="AE37" s="61">
        <v>3153745196</v>
      </c>
      <c r="AF37" s="165" t="s">
        <v>1479</v>
      </c>
      <c r="AG37" s="165"/>
      <c r="AH37" s="29" t="s">
        <v>1480</v>
      </c>
      <c r="AI37" s="177">
        <v>25</v>
      </c>
      <c r="AJ37" s="177">
        <v>4</v>
      </c>
      <c r="AK37" s="177">
        <v>1969</v>
      </c>
      <c r="AL37" s="158">
        <v>25318</v>
      </c>
      <c r="AM37" s="139">
        <f t="shared" ca="1" si="2"/>
        <v>45880</v>
      </c>
      <c r="AN37" s="140" t="str">
        <f ca="1">DATEDIF(AL37,AM37,"Y")&amp;" AÑOS, "&amp;DATEDIF(AL37,AM37,"YM")&amp;" MESES, "&amp;AM37-DATE(YEAR(AM37),MONTH(AM37),1)&amp;" DÍAS."</f>
        <v>56 AÑOS, 3 MESES, 10 DÍAS.</v>
      </c>
      <c r="AO37" s="159" t="s">
        <v>1481</v>
      </c>
      <c r="AP37" s="166" t="s">
        <v>1326</v>
      </c>
      <c r="AQ37" s="167" t="s">
        <v>1333</v>
      </c>
      <c r="AR37" s="29" t="s">
        <v>1482</v>
      </c>
      <c r="AS37" s="163" t="s">
        <v>1432</v>
      </c>
      <c r="AT37" s="163"/>
      <c r="AU37" s="29"/>
      <c r="AV37" s="312"/>
    </row>
    <row r="38" spans="1:48" ht="30" customHeight="1" x14ac:dyDescent="0.2">
      <c r="A38" s="313"/>
      <c r="B38" s="677">
        <v>35</v>
      </c>
      <c r="C38" s="678" t="s">
        <v>130</v>
      </c>
      <c r="D38" s="678"/>
      <c r="E38" s="677" t="s">
        <v>123</v>
      </c>
      <c r="F38" s="677" t="s">
        <v>31</v>
      </c>
      <c r="G38" s="677" t="s">
        <v>10</v>
      </c>
      <c r="H38" s="719" t="s">
        <v>131</v>
      </c>
      <c r="I38" s="677" t="s">
        <v>10</v>
      </c>
      <c r="J38" s="677" t="s">
        <v>399</v>
      </c>
      <c r="K38" s="687">
        <v>1022424981</v>
      </c>
      <c r="L38" s="37" t="s">
        <v>634</v>
      </c>
      <c r="M38" s="154"/>
      <c r="N38" s="427"/>
      <c r="O38" s="164"/>
      <c r="P38" s="154"/>
      <c r="Q38" s="36">
        <v>6862800</v>
      </c>
      <c r="R38" s="28">
        <v>7137300</v>
      </c>
      <c r="S38" s="137">
        <v>7655500</v>
      </c>
      <c r="T38" s="411">
        <v>8803800</v>
      </c>
      <c r="U38" s="337">
        <v>9761700</v>
      </c>
      <c r="V38" s="338">
        <v>10445000</v>
      </c>
      <c r="W38" s="192" t="s">
        <v>693</v>
      </c>
      <c r="X38" s="192" t="s">
        <v>695</v>
      </c>
      <c r="Y38" s="155" t="s">
        <v>692</v>
      </c>
      <c r="Z38" s="29" t="s">
        <v>581</v>
      </c>
      <c r="AA38" s="351">
        <v>44932</v>
      </c>
      <c r="AB38" s="351">
        <v>44932</v>
      </c>
      <c r="AC38" s="339" t="s">
        <v>1483</v>
      </c>
      <c r="AD38" s="339" t="s">
        <v>1484</v>
      </c>
      <c r="AE38" s="312">
        <v>3115837797</v>
      </c>
      <c r="AF38" s="340" t="s">
        <v>1485</v>
      </c>
      <c r="AG38" s="340"/>
      <c r="AH38" s="339" t="s">
        <v>1486</v>
      </c>
      <c r="AI38" s="177">
        <v>18</v>
      </c>
      <c r="AJ38" s="177">
        <v>3</v>
      </c>
      <c r="AK38" s="177">
        <v>1997</v>
      </c>
      <c r="AL38" s="158">
        <v>35507</v>
      </c>
      <c r="AM38" s="139">
        <f t="shared" ca="1" si="2"/>
        <v>45880</v>
      </c>
      <c r="AN38" s="140" t="str">
        <f ca="1">DATEDIF(AL38,AM38,"Y")&amp;" AÑOS, "&amp;DATEDIF(AL38,AM38,"YM")&amp;" MESES, "&amp;AM38-DATE(YEAR(AM38),MONTH(AM38),1)&amp;" DÍAS."</f>
        <v>28 AÑOS, 4 MESES, 10 DÍAS.</v>
      </c>
      <c r="AO38" s="312" t="s">
        <v>634</v>
      </c>
      <c r="AP38" s="166" t="s">
        <v>1299</v>
      </c>
      <c r="AQ38" s="167" t="s">
        <v>1333</v>
      </c>
      <c r="AR38" s="29" t="s">
        <v>1487</v>
      </c>
      <c r="AS38" s="163" t="s">
        <v>1432</v>
      </c>
      <c r="AT38" s="163"/>
      <c r="AU38" s="29"/>
      <c r="AV38" s="312"/>
    </row>
    <row r="39" spans="1:48" ht="30" customHeight="1" x14ac:dyDescent="0.2">
      <c r="A39" s="313"/>
      <c r="B39" s="677">
        <v>36</v>
      </c>
      <c r="C39" s="678" t="s">
        <v>132</v>
      </c>
      <c r="D39" s="678"/>
      <c r="E39" s="677" t="s">
        <v>123</v>
      </c>
      <c r="F39" s="677" t="s">
        <v>31</v>
      </c>
      <c r="G39" s="677" t="s">
        <v>10</v>
      </c>
      <c r="H39" s="691" t="s">
        <v>133</v>
      </c>
      <c r="I39" s="677" t="s">
        <v>10</v>
      </c>
      <c r="J39" s="677" t="s">
        <v>401</v>
      </c>
      <c r="K39" s="687">
        <v>1094913299</v>
      </c>
      <c r="L39" s="37" t="s">
        <v>577</v>
      </c>
      <c r="M39" s="154"/>
      <c r="N39" s="371"/>
      <c r="O39" s="164"/>
      <c r="P39" s="154"/>
      <c r="Q39" s="36"/>
      <c r="R39" s="28">
        <v>7137300</v>
      </c>
      <c r="S39" s="137">
        <v>7655500</v>
      </c>
      <c r="T39" s="411">
        <v>8803800</v>
      </c>
      <c r="U39" s="337">
        <v>9761700</v>
      </c>
      <c r="V39" s="338">
        <v>10445000</v>
      </c>
      <c r="W39" s="155" t="s">
        <v>693</v>
      </c>
      <c r="X39" s="155" t="s">
        <v>696</v>
      </c>
      <c r="Y39" s="155" t="s">
        <v>697</v>
      </c>
      <c r="Z39" s="29" t="s">
        <v>581</v>
      </c>
      <c r="AA39" s="156">
        <v>44607</v>
      </c>
      <c r="AB39" s="87">
        <v>44607</v>
      </c>
      <c r="AC39" s="29" t="s">
        <v>1488</v>
      </c>
      <c r="AD39" s="29" t="s">
        <v>1489</v>
      </c>
      <c r="AE39" s="61">
        <v>3107102517</v>
      </c>
      <c r="AF39" s="165" t="s">
        <v>1490</v>
      </c>
      <c r="AG39" s="165"/>
      <c r="AH39" s="29" t="s">
        <v>1491</v>
      </c>
      <c r="AI39" s="177"/>
      <c r="AJ39" s="177"/>
      <c r="AK39" s="177"/>
      <c r="AL39" s="158">
        <v>33043</v>
      </c>
      <c r="AM39" s="139">
        <f t="shared" ca="1" si="2"/>
        <v>45880</v>
      </c>
      <c r="AN39" s="140" t="str">
        <f ca="1">DATEDIF(AL39,AM39,"Y")&amp;" AÑOS, "&amp;DATEDIF(AL39,AM39,"YM")&amp;" MESES, "&amp;AM39-DATE(YEAR(AM39),MONTH(AM39),1)&amp;" DÍAS."</f>
        <v>35 AÑOS, 1 MESES, 10 DÍAS.</v>
      </c>
      <c r="AO39" s="159" t="s">
        <v>1492</v>
      </c>
      <c r="AP39" s="166" t="s">
        <v>1326</v>
      </c>
      <c r="AQ39" s="167" t="s">
        <v>1333</v>
      </c>
      <c r="AR39" s="29" t="s">
        <v>1493</v>
      </c>
      <c r="AS39" s="163" t="s">
        <v>1432</v>
      </c>
      <c r="AT39" s="163"/>
      <c r="AU39" s="29"/>
      <c r="AV39" s="312"/>
    </row>
    <row r="40" spans="1:48" ht="30" customHeight="1" x14ac:dyDescent="0.2">
      <c r="A40" s="313"/>
      <c r="B40" s="677">
        <v>37</v>
      </c>
      <c r="C40" s="678" t="s">
        <v>57</v>
      </c>
      <c r="D40" s="678"/>
      <c r="E40" s="677" t="s">
        <v>123</v>
      </c>
      <c r="F40" s="677" t="s">
        <v>31</v>
      </c>
      <c r="G40" s="677" t="s">
        <v>10</v>
      </c>
      <c r="H40" s="691" t="s">
        <v>698</v>
      </c>
      <c r="I40" s="677" t="s">
        <v>10</v>
      </c>
      <c r="J40" s="677" t="s">
        <v>401</v>
      </c>
      <c r="K40" s="687">
        <v>1094903148</v>
      </c>
      <c r="L40" s="37" t="s">
        <v>577</v>
      </c>
      <c r="M40" s="154"/>
      <c r="N40" s="371"/>
      <c r="O40" s="164"/>
      <c r="P40" s="154"/>
      <c r="Q40" s="36"/>
      <c r="R40" s="28">
        <v>7137300</v>
      </c>
      <c r="S40" s="137">
        <v>7655500</v>
      </c>
      <c r="T40" s="411">
        <v>8803800</v>
      </c>
      <c r="U40" s="337">
        <v>9761700</v>
      </c>
      <c r="V40" s="338">
        <v>10445000</v>
      </c>
      <c r="W40" s="155" t="s">
        <v>639</v>
      </c>
      <c r="X40" s="155" t="s">
        <v>699</v>
      </c>
      <c r="Y40" s="155" t="s">
        <v>700</v>
      </c>
      <c r="Z40" s="29" t="s">
        <v>581</v>
      </c>
      <c r="AA40" s="156">
        <v>45749</v>
      </c>
      <c r="AB40" s="87">
        <v>45749</v>
      </c>
      <c r="AC40" s="29" t="s">
        <v>1494</v>
      </c>
      <c r="AD40" s="29" t="s">
        <v>1495</v>
      </c>
      <c r="AE40" s="61">
        <v>3155157497</v>
      </c>
      <c r="AF40" s="341" t="s">
        <v>1496</v>
      </c>
      <c r="AG40" s="165"/>
      <c r="AH40" s="29" t="s">
        <v>1497</v>
      </c>
      <c r="AI40" s="177">
        <v>29</v>
      </c>
      <c r="AJ40" s="177">
        <v>12</v>
      </c>
      <c r="AK40" s="177">
        <v>1988</v>
      </c>
      <c r="AL40" s="158">
        <v>32506</v>
      </c>
      <c r="AM40" s="139">
        <f t="shared" ca="1" si="2"/>
        <v>45880</v>
      </c>
      <c r="AN40" s="140" t="str">
        <f ca="1">DATEDIF(AL40,AM40,"Y")&amp;" AÑOS, "&amp;DATEDIF(AL40,AM40,"YM")&amp;" MESES, "&amp;AM40-DATE(YEAR(AM40),MONTH(AM40),1)&amp;" DÍAS."</f>
        <v>36 AÑOS, 7 MESES, 10 DÍAS.</v>
      </c>
      <c r="AO40" s="159" t="s">
        <v>577</v>
      </c>
      <c r="AP40" s="166" t="s">
        <v>1326</v>
      </c>
      <c r="AQ40" s="167" t="s">
        <v>1333</v>
      </c>
      <c r="AR40" s="404" t="s">
        <v>1498</v>
      </c>
      <c r="AS40" s="163" t="s">
        <v>1432</v>
      </c>
      <c r="AT40" s="163"/>
      <c r="AU40" s="29"/>
      <c r="AV40" s="312"/>
    </row>
    <row r="41" spans="1:48" ht="30" customHeight="1" x14ac:dyDescent="0.2">
      <c r="A41" s="313"/>
      <c r="B41" s="677">
        <v>38</v>
      </c>
      <c r="C41" s="678" t="s">
        <v>135</v>
      </c>
      <c r="D41" s="678"/>
      <c r="E41" s="677" t="s">
        <v>123</v>
      </c>
      <c r="F41" s="677" t="s">
        <v>31</v>
      </c>
      <c r="G41" s="677" t="s">
        <v>10</v>
      </c>
      <c r="H41" s="680" t="s">
        <v>422</v>
      </c>
      <c r="I41" s="717" t="s">
        <v>10</v>
      </c>
      <c r="J41" s="717" t="s">
        <v>399</v>
      </c>
      <c r="K41" s="680">
        <v>1098308909</v>
      </c>
      <c r="L41" s="46" t="s">
        <v>701</v>
      </c>
      <c r="M41" s="34">
        <v>6107800</v>
      </c>
      <c r="N41" s="371">
        <v>6474268</v>
      </c>
      <c r="O41" s="36">
        <v>6474300</v>
      </c>
      <c r="P41" s="154">
        <v>6862758</v>
      </c>
      <c r="Q41" s="36">
        <v>6862800</v>
      </c>
      <c r="R41" s="28">
        <v>7137300</v>
      </c>
      <c r="S41" s="137">
        <v>7655500</v>
      </c>
      <c r="T41" s="411">
        <v>8803800</v>
      </c>
      <c r="U41" s="337">
        <v>9761700</v>
      </c>
      <c r="V41" s="338">
        <v>10445000</v>
      </c>
      <c r="W41" s="155" t="s">
        <v>651</v>
      </c>
      <c r="X41" s="155" t="s">
        <v>702</v>
      </c>
      <c r="Y41" s="155" t="s">
        <v>692</v>
      </c>
      <c r="Z41" s="29" t="s">
        <v>653</v>
      </c>
      <c r="AA41" s="156">
        <v>45306</v>
      </c>
      <c r="AB41" s="87">
        <v>45733</v>
      </c>
      <c r="AC41" s="29" t="s">
        <v>1499</v>
      </c>
      <c r="AD41" s="187" t="s">
        <v>1500</v>
      </c>
      <c r="AE41" s="61">
        <v>3147477698</v>
      </c>
      <c r="AF41" s="341" t="s">
        <v>1501</v>
      </c>
      <c r="AG41" s="428"/>
      <c r="AH41" s="404" t="s">
        <v>1502</v>
      </c>
      <c r="AI41" s="177">
        <v>17</v>
      </c>
      <c r="AJ41" s="177">
        <v>4</v>
      </c>
      <c r="AK41" s="177">
        <v>1991</v>
      </c>
      <c r="AL41" s="158">
        <v>33345</v>
      </c>
      <c r="AM41" s="139">
        <f t="shared" ca="1" si="2"/>
        <v>45880</v>
      </c>
      <c r="AN41" s="140" t="str">
        <f ca="1">DATEDIF(AL41,AM41,"Y")&amp;" AÑOS, "&amp;DATEDIF(AL41,AM41,"YM")&amp;" MESES, "&amp;AM41-DATE(YEAR(AM41),MONTH(AM41),1)&amp;" DÍAS."</f>
        <v>34 AÑOS, 3 MESES, 10 DÍAS.</v>
      </c>
      <c r="AO41" s="61" t="s">
        <v>577</v>
      </c>
      <c r="AP41" s="166" t="s">
        <v>1326</v>
      </c>
      <c r="AQ41" s="167" t="s">
        <v>1333</v>
      </c>
      <c r="AR41" s="429" t="s">
        <v>1503</v>
      </c>
      <c r="AS41" s="408" t="s">
        <v>1404</v>
      </c>
      <c r="AT41" s="408"/>
      <c r="AU41" s="29"/>
      <c r="AV41" s="312"/>
    </row>
    <row r="42" spans="1:48" ht="30" customHeight="1" x14ac:dyDescent="0.2">
      <c r="A42" s="313"/>
      <c r="B42" s="677"/>
      <c r="C42" s="682" t="s">
        <v>516</v>
      </c>
      <c r="D42" s="683"/>
      <c r="E42" s="684"/>
      <c r="F42" s="684"/>
      <c r="G42" s="684"/>
      <c r="H42" s="685"/>
      <c r="I42" s="684" t="s">
        <v>59</v>
      </c>
      <c r="J42" s="684"/>
      <c r="K42" s="686"/>
      <c r="L42" s="31"/>
      <c r="M42" s="141"/>
      <c r="N42" s="42" t="s">
        <v>25</v>
      </c>
      <c r="O42" s="126" t="s">
        <v>25</v>
      </c>
      <c r="P42" s="24"/>
      <c r="Q42" s="24"/>
      <c r="R42" s="127"/>
      <c r="S42" s="127"/>
      <c r="T42" s="311"/>
      <c r="U42" s="311"/>
      <c r="V42" s="311"/>
      <c r="W42" s="144"/>
      <c r="X42" s="144"/>
      <c r="Y42" s="144"/>
      <c r="Z42" s="63"/>
      <c r="AA42" s="193"/>
      <c r="AB42" s="194"/>
      <c r="AC42" s="63"/>
      <c r="AD42" s="63"/>
      <c r="AE42" s="147"/>
      <c r="AF42" s="147"/>
      <c r="AG42" s="147"/>
      <c r="AH42" s="63"/>
      <c r="AI42" s="148"/>
      <c r="AJ42" s="148"/>
      <c r="AK42" s="148"/>
      <c r="AL42" s="149"/>
      <c r="AM42" s="150"/>
      <c r="AN42" s="151"/>
      <c r="AO42" s="147"/>
      <c r="AP42" s="152" t="s">
        <v>1332</v>
      </c>
      <c r="AQ42" s="153"/>
      <c r="AR42" s="63"/>
      <c r="AS42" s="195"/>
      <c r="AT42" s="195"/>
      <c r="AU42" s="63"/>
      <c r="AV42" s="312"/>
    </row>
    <row r="43" spans="1:48" ht="30" customHeight="1" x14ac:dyDescent="0.2">
      <c r="A43" s="313"/>
      <c r="B43" s="677">
        <v>39</v>
      </c>
      <c r="C43" s="678" t="s">
        <v>42</v>
      </c>
      <c r="D43" s="678"/>
      <c r="E43" s="679">
        <v>201</v>
      </c>
      <c r="F43" s="679">
        <v>10</v>
      </c>
      <c r="G43" s="679" t="s">
        <v>10</v>
      </c>
      <c r="H43" s="680" t="s">
        <v>136</v>
      </c>
      <c r="I43" s="679" t="s">
        <v>10</v>
      </c>
      <c r="J43" s="679" t="s">
        <v>401</v>
      </c>
      <c r="K43" s="681">
        <v>25023699</v>
      </c>
      <c r="L43" s="315" t="s">
        <v>660</v>
      </c>
      <c r="M43" s="314">
        <v>6590700</v>
      </c>
      <c r="N43" s="430">
        <v>6986142</v>
      </c>
      <c r="O43" s="431">
        <v>6986100</v>
      </c>
      <c r="P43" s="317">
        <v>7405266</v>
      </c>
      <c r="Q43" s="431">
        <v>7405300</v>
      </c>
      <c r="R43" s="28">
        <v>7701500</v>
      </c>
      <c r="S43" s="137">
        <v>8632629</v>
      </c>
      <c r="T43" s="411">
        <v>9927500</v>
      </c>
      <c r="U43" s="337">
        <v>11007600</v>
      </c>
      <c r="V43" s="338">
        <v>11778100</v>
      </c>
      <c r="W43" s="321" t="s">
        <v>639</v>
      </c>
      <c r="X43" s="321"/>
      <c r="Y43" s="321" t="s">
        <v>703</v>
      </c>
      <c r="Z43" s="29" t="s">
        <v>581</v>
      </c>
      <c r="AA43" s="322">
        <v>44062</v>
      </c>
      <c r="AB43" s="381"/>
      <c r="AC43" s="324" t="s">
        <v>1504</v>
      </c>
      <c r="AD43" s="324" t="s">
        <v>1505</v>
      </c>
      <c r="AE43" s="347">
        <v>3136842770</v>
      </c>
      <c r="AF43" s="327" t="s">
        <v>1506</v>
      </c>
      <c r="AG43" s="327"/>
      <c r="AH43" s="324" t="s">
        <v>1507</v>
      </c>
      <c r="AI43" s="328">
        <v>29</v>
      </c>
      <c r="AJ43" s="328">
        <v>12</v>
      </c>
      <c r="AK43" s="328">
        <v>1977</v>
      </c>
      <c r="AL43" s="138" t="str">
        <f>AI43&amp;"/"&amp;AJ43&amp;"/"&amp;AK43</f>
        <v>29/12/1977</v>
      </c>
      <c r="AM43" s="139">
        <f t="shared" ref="AM43:AM52" ca="1" si="5">IF(AL43&gt;1,TODAY()," ")</f>
        <v>45880</v>
      </c>
      <c r="AN43" s="140" t="str">
        <f t="shared" ref="AN43:AN74" ca="1" si="6">DATEDIF(AL43,AM43,"Y")&amp;" AÑOS, "&amp;DATEDIF(AL43,AM43,"YM")&amp;" MESES, "&amp;AM43-DATE(YEAR(AM43),MONTH(AM43),1)&amp;" DÍAS."</f>
        <v>47 AÑOS, 7 MESES, 10 DÍAS.</v>
      </c>
      <c r="AO43" s="329" t="s">
        <v>660</v>
      </c>
      <c r="AP43" s="166" t="s">
        <v>1332</v>
      </c>
      <c r="AQ43" s="167" t="s">
        <v>1508</v>
      </c>
      <c r="AR43" s="324" t="s">
        <v>1509</v>
      </c>
      <c r="AS43" s="332" t="s">
        <v>1432</v>
      </c>
      <c r="AT43" s="332"/>
      <c r="AU43" s="324"/>
      <c r="AV43" s="312"/>
    </row>
    <row r="44" spans="1:48" ht="30" customHeight="1" x14ac:dyDescent="0.2">
      <c r="A44" s="39"/>
      <c r="B44" s="677">
        <v>40</v>
      </c>
      <c r="C44" s="678" t="s">
        <v>43</v>
      </c>
      <c r="D44" s="678"/>
      <c r="E44" s="720" t="s">
        <v>137</v>
      </c>
      <c r="F44" s="677" t="s">
        <v>28</v>
      </c>
      <c r="G44" s="720" t="s">
        <v>10</v>
      </c>
      <c r="H44" s="691" t="s">
        <v>416</v>
      </c>
      <c r="I44" s="721" t="s">
        <v>10</v>
      </c>
      <c r="J44" s="721" t="s">
        <v>401</v>
      </c>
      <c r="K44" s="722">
        <v>1094938606</v>
      </c>
      <c r="L44" s="52" t="s">
        <v>577</v>
      </c>
      <c r="M44" s="34">
        <v>5240000</v>
      </c>
      <c r="N44" s="371">
        <v>5554400</v>
      </c>
      <c r="O44" s="36">
        <v>5554400</v>
      </c>
      <c r="P44" s="154">
        <v>5887664</v>
      </c>
      <c r="Q44" s="64">
        <v>5887700</v>
      </c>
      <c r="R44" s="28">
        <v>6123200</v>
      </c>
      <c r="S44" s="137">
        <v>6939530</v>
      </c>
      <c r="T44" s="411">
        <v>7980500</v>
      </c>
      <c r="U44" s="337">
        <v>8848800</v>
      </c>
      <c r="V44" s="338">
        <v>9468200</v>
      </c>
      <c r="W44" s="155" t="s">
        <v>647</v>
      </c>
      <c r="X44" s="155" t="s">
        <v>704</v>
      </c>
      <c r="Y44" s="155"/>
      <c r="Z44" s="29" t="s">
        <v>649</v>
      </c>
      <c r="AA44" s="156">
        <v>45456</v>
      </c>
      <c r="AB44" s="87">
        <v>45567</v>
      </c>
      <c r="AC44" s="29"/>
      <c r="AD44" s="312" t="s">
        <v>1510</v>
      </c>
      <c r="AE44" s="61">
        <v>3175906120</v>
      </c>
      <c r="AF44" s="341" t="s">
        <v>1511</v>
      </c>
      <c r="AG44" s="165"/>
      <c r="AH44" s="29" t="s">
        <v>1475</v>
      </c>
      <c r="AI44" s="157">
        <v>18</v>
      </c>
      <c r="AJ44" s="157">
        <v>10</v>
      </c>
      <c r="AK44" s="157">
        <v>1993</v>
      </c>
      <c r="AL44" s="158">
        <v>34260</v>
      </c>
      <c r="AM44" s="139">
        <f t="shared" ca="1" si="5"/>
        <v>45880</v>
      </c>
      <c r="AN44" s="140" t="str">
        <f t="shared" ca="1" si="6"/>
        <v>31 AÑOS, 9 MESES, 10 DÍAS.</v>
      </c>
      <c r="AO44" s="159" t="s">
        <v>638</v>
      </c>
      <c r="AP44" s="166" t="s">
        <v>1332</v>
      </c>
      <c r="AQ44" s="167" t="s">
        <v>1508</v>
      </c>
      <c r="AR44" s="162" t="s">
        <v>1512</v>
      </c>
      <c r="AS44" s="163" t="s">
        <v>1513</v>
      </c>
      <c r="AT44" s="163"/>
      <c r="AU44" s="29"/>
      <c r="AV44" s="344"/>
    </row>
    <row r="45" spans="1:48" ht="30" customHeight="1" x14ac:dyDescent="0.2">
      <c r="A45" s="313"/>
      <c r="B45" s="677">
        <v>41</v>
      </c>
      <c r="C45" s="678" t="s">
        <v>43</v>
      </c>
      <c r="D45" s="723"/>
      <c r="E45" s="724" t="s">
        <v>137</v>
      </c>
      <c r="F45" s="725" t="s">
        <v>28</v>
      </c>
      <c r="G45" s="720" t="s">
        <v>10</v>
      </c>
      <c r="H45" s="691" t="s">
        <v>517</v>
      </c>
      <c r="I45" s="725" t="s">
        <v>10</v>
      </c>
      <c r="J45" s="725" t="s">
        <v>399</v>
      </c>
      <c r="K45" s="687">
        <v>9735966</v>
      </c>
      <c r="L45" s="433" t="s">
        <v>577</v>
      </c>
      <c r="M45" s="434">
        <v>5240000</v>
      </c>
      <c r="N45" s="435">
        <v>5554400</v>
      </c>
      <c r="O45" s="436">
        <v>5554400</v>
      </c>
      <c r="P45" s="437">
        <v>5887664</v>
      </c>
      <c r="Q45" s="436">
        <v>5887700</v>
      </c>
      <c r="R45" s="65">
        <v>6123200</v>
      </c>
      <c r="S45" s="196">
        <v>6939530</v>
      </c>
      <c r="T45" s="438">
        <v>7980500</v>
      </c>
      <c r="U45" s="337">
        <v>8848800</v>
      </c>
      <c r="V45" s="338">
        <v>9468200</v>
      </c>
      <c r="W45" s="321" t="s">
        <v>676</v>
      </c>
      <c r="X45" s="321" t="s">
        <v>705</v>
      </c>
      <c r="Y45" s="321" t="s">
        <v>706</v>
      </c>
      <c r="Z45" s="29" t="s">
        <v>643</v>
      </c>
      <c r="AA45" s="156">
        <v>45502</v>
      </c>
      <c r="AB45" s="87">
        <v>45502</v>
      </c>
      <c r="AC45" s="324" t="s">
        <v>1514</v>
      </c>
      <c r="AD45" s="46" t="s">
        <v>1515</v>
      </c>
      <c r="AE45" s="61">
        <v>3208149109</v>
      </c>
      <c r="AF45" s="341" t="s">
        <v>1516</v>
      </c>
      <c r="AG45" s="165"/>
      <c r="AH45" s="29" t="s">
        <v>1517</v>
      </c>
      <c r="AI45" s="328">
        <v>12</v>
      </c>
      <c r="AJ45" s="328">
        <v>1</v>
      </c>
      <c r="AK45" s="328">
        <v>1983</v>
      </c>
      <c r="AL45" s="138" t="str">
        <f>AI45&amp;"/"&amp;AJ45&amp;"/"&amp;AK45</f>
        <v>12/1/1983</v>
      </c>
      <c r="AM45" s="139">
        <f t="shared" ca="1" si="5"/>
        <v>45880</v>
      </c>
      <c r="AN45" s="140" t="str">
        <f t="shared" ca="1" si="6"/>
        <v>42 AÑOS, 6 MESES, 10 DÍAS.</v>
      </c>
      <c r="AO45" s="329" t="s">
        <v>577</v>
      </c>
      <c r="AP45" s="166" t="s">
        <v>1326</v>
      </c>
      <c r="AQ45" s="167" t="s">
        <v>1508</v>
      </c>
      <c r="AR45" s="439" t="s">
        <v>1518</v>
      </c>
      <c r="AS45" s="332" t="s">
        <v>1519</v>
      </c>
      <c r="AT45" s="332"/>
      <c r="AU45" s="324"/>
      <c r="AV45" s="312"/>
    </row>
    <row r="46" spans="1:48" ht="30" customHeight="1" x14ac:dyDescent="0.2">
      <c r="A46" s="313"/>
      <c r="B46" s="677">
        <v>42</v>
      </c>
      <c r="C46" s="678" t="s">
        <v>43</v>
      </c>
      <c r="D46" s="678" t="s">
        <v>25</v>
      </c>
      <c r="E46" s="720" t="s">
        <v>137</v>
      </c>
      <c r="F46" s="677" t="s">
        <v>28</v>
      </c>
      <c r="G46" s="720" t="s">
        <v>10</v>
      </c>
      <c r="H46" s="680" t="s">
        <v>138</v>
      </c>
      <c r="I46" s="677" t="s">
        <v>10</v>
      </c>
      <c r="J46" s="677" t="s">
        <v>401</v>
      </c>
      <c r="K46" s="680">
        <v>1094908674</v>
      </c>
      <c r="L46" s="37" t="s">
        <v>577</v>
      </c>
      <c r="M46" s="34">
        <v>5240000</v>
      </c>
      <c r="N46" s="371">
        <v>5554400</v>
      </c>
      <c r="O46" s="64">
        <v>5554400</v>
      </c>
      <c r="P46" s="154">
        <v>5887664</v>
      </c>
      <c r="Q46" s="64">
        <v>5887700</v>
      </c>
      <c r="R46" s="28">
        <v>6123200</v>
      </c>
      <c r="S46" s="137">
        <v>6939530</v>
      </c>
      <c r="T46" s="411">
        <v>7980500</v>
      </c>
      <c r="U46" s="337">
        <v>8848800</v>
      </c>
      <c r="V46" s="338">
        <v>9468200</v>
      </c>
      <c r="W46" s="155" t="s">
        <v>647</v>
      </c>
      <c r="X46" s="155" t="s">
        <v>707</v>
      </c>
      <c r="Y46" s="155"/>
      <c r="Z46" s="29" t="s">
        <v>643</v>
      </c>
      <c r="AA46" s="156">
        <v>43839</v>
      </c>
      <c r="AB46" s="87"/>
      <c r="AC46" s="29" t="s">
        <v>1520</v>
      </c>
      <c r="AD46" s="29" t="s">
        <v>1521</v>
      </c>
      <c r="AE46" s="61">
        <v>3107156313</v>
      </c>
      <c r="AF46" s="341" t="s">
        <v>1522</v>
      </c>
      <c r="AG46" s="165"/>
      <c r="AH46" s="29" t="s">
        <v>1523</v>
      </c>
      <c r="AI46" s="157">
        <v>13</v>
      </c>
      <c r="AJ46" s="157">
        <v>11</v>
      </c>
      <c r="AK46" s="157">
        <v>1989</v>
      </c>
      <c r="AL46" s="138" t="str">
        <f>AI46&amp;"/"&amp;AJ46&amp;"/"&amp;AK46</f>
        <v>13/11/1989</v>
      </c>
      <c r="AM46" s="139">
        <f t="shared" ca="1" si="5"/>
        <v>45880</v>
      </c>
      <c r="AN46" s="140" t="str">
        <f t="shared" ca="1" si="6"/>
        <v>35 AÑOS, 8 MESES, 10 DÍAS.</v>
      </c>
      <c r="AO46" s="159" t="s">
        <v>577</v>
      </c>
      <c r="AP46" s="166" t="s">
        <v>1332</v>
      </c>
      <c r="AQ46" s="167" t="s">
        <v>1508</v>
      </c>
      <c r="AR46" s="162" t="s">
        <v>1524</v>
      </c>
      <c r="AS46" s="332" t="s">
        <v>1519</v>
      </c>
      <c r="AT46" s="332"/>
      <c r="AU46" s="29"/>
      <c r="AV46" s="312"/>
    </row>
    <row r="47" spans="1:48" ht="30" customHeight="1" x14ac:dyDescent="0.2">
      <c r="A47" s="313"/>
      <c r="B47" s="677">
        <v>43</v>
      </c>
      <c r="C47" s="678" t="s">
        <v>43</v>
      </c>
      <c r="D47" s="678"/>
      <c r="E47" s="677" t="s">
        <v>137</v>
      </c>
      <c r="F47" s="677" t="s">
        <v>28</v>
      </c>
      <c r="G47" s="720" t="s">
        <v>10</v>
      </c>
      <c r="H47" s="687" t="s">
        <v>412</v>
      </c>
      <c r="I47" s="677" t="s">
        <v>10</v>
      </c>
      <c r="J47" s="677" t="s">
        <v>401</v>
      </c>
      <c r="K47" s="680">
        <v>24814570</v>
      </c>
      <c r="L47" s="37" t="s">
        <v>607</v>
      </c>
      <c r="M47" s="56">
        <v>5240000</v>
      </c>
      <c r="N47" s="440">
        <v>5554400</v>
      </c>
      <c r="O47" s="58">
        <v>5554400</v>
      </c>
      <c r="P47" s="197">
        <v>5887664</v>
      </c>
      <c r="Q47" s="58">
        <v>5887700</v>
      </c>
      <c r="R47" s="59">
        <v>6123200</v>
      </c>
      <c r="S47" s="198">
        <v>6939530</v>
      </c>
      <c r="T47" s="407">
        <v>7980500</v>
      </c>
      <c r="U47" s="337">
        <v>8848800</v>
      </c>
      <c r="V47" s="338">
        <v>9468200</v>
      </c>
      <c r="W47" s="155" t="s">
        <v>708</v>
      </c>
      <c r="X47" s="155" t="s">
        <v>709</v>
      </c>
      <c r="Y47" s="155"/>
      <c r="Z47" s="29" t="s">
        <v>649</v>
      </c>
      <c r="AA47" s="156">
        <v>45309</v>
      </c>
      <c r="AB47" s="87">
        <v>45392</v>
      </c>
      <c r="AC47" s="29"/>
      <c r="AD47" s="312" t="s">
        <v>1525</v>
      </c>
      <c r="AE47" s="61">
        <v>3186011803</v>
      </c>
      <c r="AF47" s="341" t="s">
        <v>1526</v>
      </c>
      <c r="AG47" s="165"/>
      <c r="AH47" s="29" t="s">
        <v>1527</v>
      </c>
      <c r="AI47" s="157">
        <v>23</v>
      </c>
      <c r="AJ47" s="157">
        <v>4</v>
      </c>
      <c r="AK47" s="157">
        <v>1981</v>
      </c>
      <c r="AL47" s="158">
        <v>29699</v>
      </c>
      <c r="AM47" s="139">
        <f t="shared" ca="1" si="5"/>
        <v>45880</v>
      </c>
      <c r="AN47" s="140" t="str">
        <f t="shared" ca="1" si="6"/>
        <v>44 AÑOS, 3 MESES, 10 DÍAS.</v>
      </c>
      <c r="AO47" s="159" t="s">
        <v>607</v>
      </c>
      <c r="AP47" s="166" t="s">
        <v>1326</v>
      </c>
      <c r="AQ47" s="167" t="s">
        <v>1508</v>
      </c>
      <c r="AR47" s="162" t="s">
        <v>1528</v>
      </c>
      <c r="AS47" s="163" t="s">
        <v>1432</v>
      </c>
      <c r="AT47" s="163"/>
      <c r="AU47" s="29"/>
      <c r="AV47" s="312"/>
    </row>
    <row r="48" spans="1:48" ht="30" customHeight="1" x14ac:dyDescent="0.2">
      <c r="A48" s="313"/>
      <c r="B48" s="677">
        <v>44</v>
      </c>
      <c r="C48" s="678" t="s">
        <v>43</v>
      </c>
      <c r="D48" s="678"/>
      <c r="E48" s="720" t="s">
        <v>137</v>
      </c>
      <c r="F48" s="677" t="s">
        <v>28</v>
      </c>
      <c r="G48" s="677" t="s">
        <v>10</v>
      </c>
      <c r="H48" s="680" t="s">
        <v>139</v>
      </c>
      <c r="I48" s="677" t="s">
        <v>10</v>
      </c>
      <c r="J48" s="677" t="s">
        <v>401</v>
      </c>
      <c r="K48" s="680">
        <v>41912050</v>
      </c>
      <c r="L48" s="37" t="s">
        <v>577</v>
      </c>
      <c r="M48" s="154">
        <v>5240000</v>
      </c>
      <c r="N48" s="38">
        <v>5554400</v>
      </c>
      <c r="O48" s="164">
        <v>5554400</v>
      </c>
      <c r="P48" s="154">
        <v>5887664</v>
      </c>
      <c r="Q48" s="36">
        <v>5887700</v>
      </c>
      <c r="R48" s="28">
        <v>6123200</v>
      </c>
      <c r="S48" s="137">
        <v>6939530</v>
      </c>
      <c r="T48" s="411">
        <v>7980500</v>
      </c>
      <c r="U48" s="337">
        <v>8848800</v>
      </c>
      <c r="V48" s="338">
        <v>9468200</v>
      </c>
      <c r="W48" s="155" t="s">
        <v>710</v>
      </c>
      <c r="X48" s="155" t="s">
        <v>711</v>
      </c>
      <c r="Y48" s="155" t="s">
        <v>712</v>
      </c>
      <c r="Z48" s="29" t="s">
        <v>643</v>
      </c>
      <c r="AA48" s="156">
        <v>45356</v>
      </c>
      <c r="AB48" s="87">
        <v>45356</v>
      </c>
      <c r="AC48" s="29" t="s">
        <v>1529</v>
      </c>
      <c r="AD48" s="404" t="s">
        <v>1530</v>
      </c>
      <c r="AE48" s="344">
        <v>3166279973</v>
      </c>
      <c r="AF48" s="340" t="s">
        <v>1531</v>
      </c>
      <c r="AG48" s="199"/>
      <c r="AH48" s="404" t="s">
        <v>1532</v>
      </c>
      <c r="AI48" s="157">
        <v>30</v>
      </c>
      <c r="AJ48" s="157">
        <v>3</v>
      </c>
      <c r="AK48" s="157">
        <v>1959</v>
      </c>
      <c r="AL48" s="158">
        <v>24575</v>
      </c>
      <c r="AM48" s="139">
        <f t="shared" ca="1" si="5"/>
        <v>45880</v>
      </c>
      <c r="AN48" s="140" t="str">
        <f t="shared" ca="1" si="6"/>
        <v>58 AÑOS, 3 MESES, 10 DÍAS.</v>
      </c>
      <c r="AO48" s="404" t="s">
        <v>577</v>
      </c>
      <c r="AP48" s="441" t="s">
        <v>1533</v>
      </c>
      <c r="AQ48" s="167" t="s">
        <v>1508</v>
      </c>
      <c r="AR48" s="162" t="s">
        <v>1534</v>
      </c>
      <c r="AS48" s="163" t="s">
        <v>1535</v>
      </c>
      <c r="AT48" s="163"/>
      <c r="AU48" s="200"/>
      <c r="AV48" s="312"/>
    </row>
    <row r="49" spans="1:48" ht="30" customHeight="1" x14ac:dyDescent="0.2">
      <c r="A49" s="313"/>
      <c r="B49" s="677"/>
      <c r="C49" s="726" t="s">
        <v>43</v>
      </c>
      <c r="D49" s="678"/>
      <c r="E49" s="727" t="s">
        <v>137</v>
      </c>
      <c r="F49" s="728" t="s">
        <v>28</v>
      </c>
      <c r="G49" s="728"/>
      <c r="H49" s="729" t="s">
        <v>413</v>
      </c>
      <c r="I49" s="728" t="s">
        <v>59</v>
      </c>
      <c r="J49" s="728" t="s">
        <v>25</v>
      </c>
      <c r="K49" s="730" t="s">
        <v>25</v>
      </c>
      <c r="L49" s="67" t="s">
        <v>25</v>
      </c>
      <c r="M49" s="201">
        <v>5240000</v>
      </c>
      <c r="N49" s="68">
        <v>5554400</v>
      </c>
      <c r="O49" s="202">
        <v>5554400</v>
      </c>
      <c r="P49" s="201">
        <v>5887664</v>
      </c>
      <c r="Q49" s="69">
        <v>5887700</v>
      </c>
      <c r="R49" s="70">
        <v>6123200</v>
      </c>
      <c r="S49" s="203"/>
      <c r="T49" s="204"/>
      <c r="U49" s="204"/>
      <c r="V49" s="204"/>
      <c r="W49" s="205" t="s">
        <v>666</v>
      </c>
      <c r="X49" s="205" t="s">
        <v>713</v>
      </c>
      <c r="Y49" s="205"/>
      <c r="Z49" s="71" t="s">
        <v>25</v>
      </c>
      <c r="AA49" s="206"/>
      <c r="AB49" s="207"/>
      <c r="AC49" s="71"/>
      <c r="AD49" s="71"/>
      <c r="AE49" s="208"/>
      <c r="AF49" s="208"/>
      <c r="AG49" s="208"/>
      <c r="AH49" s="71"/>
      <c r="AI49" s="209"/>
      <c r="AJ49" s="209"/>
      <c r="AK49" s="209"/>
      <c r="AL49" s="210"/>
      <c r="AM49" s="211" t="str">
        <f t="shared" ca="1" si="5"/>
        <v xml:space="preserve"> </v>
      </c>
      <c r="AN49" s="212" t="e">
        <f t="shared" ca="1" si="6"/>
        <v>#VALUE!</v>
      </c>
      <c r="AO49" s="208"/>
      <c r="AP49" s="213"/>
      <c r="AQ49" s="214"/>
      <c r="AR49" s="215" t="s">
        <v>1536</v>
      </c>
      <c r="AS49" s="216" t="s">
        <v>1537</v>
      </c>
      <c r="AT49" s="216"/>
      <c r="AU49" s="71"/>
      <c r="AV49" s="312"/>
    </row>
    <row r="50" spans="1:48" ht="30" customHeight="1" x14ac:dyDescent="0.2">
      <c r="A50" s="313"/>
      <c r="B50" s="677"/>
      <c r="C50" s="726" t="s">
        <v>43</v>
      </c>
      <c r="D50" s="678"/>
      <c r="E50" s="727" t="s">
        <v>137</v>
      </c>
      <c r="F50" s="728" t="s">
        <v>28</v>
      </c>
      <c r="G50" s="728"/>
      <c r="H50" s="729" t="s">
        <v>414</v>
      </c>
      <c r="I50" s="728" t="s">
        <v>59</v>
      </c>
      <c r="J50" s="728" t="s">
        <v>25</v>
      </c>
      <c r="K50" s="730" t="s">
        <v>25</v>
      </c>
      <c r="L50" s="67" t="s">
        <v>25</v>
      </c>
      <c r="M50" s="201">
        <v>5240000</v>
      </c>
      <c r="N50" s="68">
        <v>5554400</v>
      </c>
      <c r="O50" s="202">
        <v>5554400</v>
      </c>
      <c r="P50" s="201">
        <v>5887664</v>
      </c>
      <c r="Q50" s="69">
        <v>5887700</v>
      </c>
      <c r="R50" s="70">
        <v>6123200</v>
      </c>
      <c r="S50" s="203"/>
      <c r="T50" s="204"/>
      <c r="U50" s="204"/>
      <c r="V50" s="204"/>
      <c r="W50" s="205" t="s">
        <v>666</v>
      </c>
      <c r="X50" s="205" t="s">
        <v>713</v>
      </c>
      <c r="Y50" s="205"/>
      <c r="Z50" s="71" t="s">
        <v>25</v>
      </c>
      <c r="AA50" s="206" t="s">
        <v>25</v>
      </c>
      <c r="AB50" s="207"/>
      <c r="AC50" s="71" t="s">
        <v>1538</v>
      </c>
      <c r="AD50" s="71"/>
      <c r="AE50" s="208"/>
      <c r="AF50" s="208"/>
      <c r="AG50" s="208"/>
      <c r="AH50" s="71"/>
      <c r="AI50" s="209"/>
      <c r="AJ50" s="209"/>
      <c r="AK50" s="209"/>
      <c r="AL50" s="217" t="str">
        <f>AI50&amp;"/"&amp;AJ50&amp;"/"&amp;AK50</f>
        <v>//</v>
      </c>
      <c r="AM50" s="211">
        <f t="shared" ca="1" si="5"/>
        <v>45880</v>
      </c>
      <c r="AN50" s="212" t="e">
        <f t="shared" ca="1" si="6"/>
        <v>#VALUE!</v>
      </c>
      <c r="AO50" s="208"/>
      <c r="AP50" s="213"/>
      <c r="AQ50" s="214"/>
      <c r="AR50" s="215" t="s">
        <v>1536</v>
      </c>
      <c r="AS50" s="216" t="s">
        <v>1539</v>
      </c>
      <c r="AT50" s="216"/>
      <c r="AU50" s="71"/>
      <c r="AV50" s="312"/>
    </row>
    <row r="51" spans="1:48" ht="30" customHeight="1" x14ac:dyDescent="0.2">
      <c r="A51" s="313"/>
      <c r="B51" s="677">
        <v>45</v>
      </c>
      <c r="C51" s="678" t="s">
        <v>43</v>
      </c>
      <c r="D51" s="678"/>
      <c r="E51" s="720" t="s">
        <v>137</v>
      </c>
      <c r="F51" s="677" t="s">
        <v>28</v>
      </c>
      <c r="G51" s="677" t="s">
        <v>10</v>
      </c>
      <c r="H51" s="680" t="s">
        <v>362</v>
      </c>
      <c r="I51" s="677" t="s">
        <v>10</v>
      </c>
      <c r="J51" s="677" t="s">
        <v>401</v>
      </c>
      <c r="K51" s="687">
        <v>1097392862</v>
      </c>
      <c r="L51" s="37" t="s">
        <v>577</v>
      </c>
      <c r="M51" s="34"/>
      <c r="N51" s="371"/>
      <c r="O51" s="36"/>
      <c r="P51" s="154"/>
      <c r="Q51" s="36"/>
      <c r="R51" s="28"/>
      <c r="S51" s="137">
        <v>6939530</v>
      </c>
      <c r="T51" s="411">
        <v>7980500</v>
      </c>
      <c r="U51" s="337">
        <v>8848800</v>
      </c>
      <c r="V51" s="338">
        <v>9468200</v>
      </c>
      <c r="W51" s="155" t="s">
        <v>714</v>
      </c>
      <c r="X51" s="155" t="s">
        <v>715</v>
      </c>
      <c r="Y51" s="155"/>
      <c r="Z51" s="29" t="s">
        <v>628</v>
      </c>
      <c r="AA51" s="156">
        <v>45264</v>
      </c>
      <c r="AB51" s="87">
        <v>45264</v>
      </c>
      <c r="AC51" s="29" t="s">
        <v>1540</v>
      </c>
      <c r="AD51" s="46" t="s">
        <v>1541</v>
      </c>
      <c r="AE51" s="61">
        <v>3183621283</v>
      </c>
      <c r="AF51" s="326" t="s">
        <v>1542</v>
      </c>
      <c r="AG51" s="61"/>
      <c r="AH51" s="46" t="s">
        <v>1543</v>
      </c>
      <c r="AI51" s="177">
        <v>1</v>
      </c>
      <c r="AJ51" s="177">
        <v>11</v>
      </c>
      <c r="AK51" s="177">
        <v>1988</v>
      </c>
      <c r="AL51" s="158">
        <v>32448</v>
      </c>
      <c r="AM51" s="139">
        <f t="shared" ca="1" si="5"/>
        <v>45880</v>
      </c>
      <c r="AN51" s="140" t="str">
        <f t="shared" ca="1" si="6"/>
        <v>36 AÑOS, 9 MESES, 10 DÍAS.</v>
      </c>
      <c r="AO51" s="174" t="s">
        <v>638</v>
      </c>
      <c r="AP51" s="166" t="s">
        <v>1326</v>
      </c>
      <c r="AQ51" s="167" t="s">
        <v>1508</v>
      </c>
      <c r="AR51" s="162" t="s">
        <v>1544</v>
      </c>
      <c r="AS51" s="163" t="s">
        <v>1545</v>
      </c>
      <c r="AT51" s="163"/>
      <c r="AU51" s="29"/>
      <c r="AV51" s="312"/>
    </row>
    <row r="52" spans="1:48" ht="30" customHeight="1" x14ac:dyDescent="0.2">
      <c r="A52" s="313"/>
      <c r="B52" s="677">
        <v>46</v>
      </c>
      <c r="C52" s="678" t="s">
        <v>43</v>
      </c>
      <c r="D52" s="678"/>
      <c r="E52" s="720" t="s">
        <v>137</v>
      </c>
      <c r="F52" s="677" t="s">
        <v>28</v>
      </c>
      <c r="G52" s="677" t="s">
        <v>10</v>
      </c>
      <c r="H52" s="680" t="s">
        <v>415</v>
      </c>
      <c r="I52" s="677" t="s">
        <v>10</v>
      </c>
      <c r="J52" s="677" t="s">
        <v>401</v>
      </c>
      <c r="K52" s="687">
        <v>41940924</v>
      </c>
      <c r="L52" s="37" t="s">
        <v>577</v>
      </c>
      <c r="M52" s="56"/>
      <c r="N52" s="440"/>
      <c r="O52" s="58"/>
      <c r="P52" s="197"/>
      <c r="Q52" s="58"/>
      <c r="R52" s="59"/>
      <c r="S52" s="198">
        <v>6939530</v>
      </c>
      <c r="T52" s="407">
        <v>7980500</v>
      </c>
      <c r="U52" s="337">
        <v>8848800</v>
      </c>
      <c r="V52" s="338">
        <v>9468200</v>
      </c>
      <c r="W52" s="155" t="s">
        <v>714</v>
      </c>
      <c r="X52" s="155" t="s">
        <v>716</v>
      </c>
      <c r="Y52" s="155"/>
      <c r="Z52" s="29" t="s">
        <v>628</v>
      </c>
      <c r="AA52" s="156">
        <v>45401</v>
      </c>
      <c r="AB52" s="87">
        <v>45401</v>
      </c>
      <c r="AC52" s="29" t="s">
        <v>1546</v>
      </c>
      <c r="AD52" s="46" t="s">
        <v>1547</v>
      </c>
      <c r="AE52" s="61">
        <v>3108401895</v>
      </c>
      <c r="AF52" s="341" t="s">
        <v>1548</v>
      </c>
      <c r="AG52" s="61"/>
      <c r="AH52" s="46" t="s">
        <v>1549</v>
      </c>
      <c r="AI52" s="177">
        <v>5</v>
      </c>
      <c r="AJ52" s="177">
        <v>7</v>
      </c>
      <c r="AK52" s="177">
        <v>1978</v>
      </c>
      <c r="AL52" s="158">
        <v>28676</v>
      </c>
      <c r="AM52" s="139">
        <f t="shared" ca="1" si="5"/>
        <v>45880</v>
      </c>
      <c r="AN52" s="140" t="str">
        <f t="shared" ca="1" si="6"/>
        <v>47 AÑOS, 1 MESES, 10 DÍAS.</v>
      </c>
      <c r="AO52" s="174" t="s">
        <v>799</v>
      </c>
      <c r="AP52" s="166" t="s">
        <v>1299</v>
      </c>
      <c r="AQ52" s="167" t="s">
        <v>1508</v>
      </c>
      <c r="AR52" s="162" t="s">
        <v>1550</v>
      </c>
      <c r="AS52" s="163" t="s">
        <v>1432</v>
      </c>
      <c r="AT52" s="163"/>
      <c r="AU52" s="29"/>
      <c r="AV52" s="312"/>
    </row>
    <row r="53" spans="1:48" ht="30" customHeight="1" x14ac:dyDescent="0.2">
      <c r="A53" s="313"/>
      <c r="B53" s="677">
        <v>47</v>
      </c>
      <c r="C53" s="731" t="s">
        <v>43</v>
      </c>
      <c r="D53" s="731"/>
      <c r="E53" s="732" t="s">
        <v>137</v>
      </c>
      <c r="F53" s="733" t="s">
        <v>28</v>
      </c>
      <c r="G53" s="733" t="s">
        <v>10</v>
      </c>
      <c r="H53" s="734" t="s">
        <v>176</v>
      </c>
      <c r="I53" s="733" t="s">
        <v>10</v>
      </c>
      <c r="J53" s="733" t="s">
        <v>401</v>
      </c>
      <c r="K53" s="735">
        <v>43141527</v>
      </c>
      <c r="L53" s="444" t="s">
        <v>717</v>
      </c>
      <c r="M53" s="443">
        <v>5240000</v>
      </c>
      <c r="N53" s="353">
        <v>5554400</v>
      </c>
      <c r="O53" s="445">
        <v>5554400</v>
      </c>
      <c r="P53" s="446">
        <v>5887664</v>
      </c>
      <c r="Q53" s="445">
        <v>5887700</v>
      </c>
      <c r="R53" s="447">
        <v>6123200</v>
      </c>
      <c r="S53" s="448">
        <v>6939530</v>
      </c>
      <c r="T53" s="411">
        <v>7980500</v>
      </c>
      <c r="U53" s="337">
        <v>8848800</v>
      </c>
      <c r="V53" s="338">
        <v>9468200</v>
      </c>
      <c r="W53" s="359" t="s">
        <v>579</v>
      </c>
      <c r="X53" s="359" t="s">
        <v>718</v>
      </c>
      <c r="Y53" s="359" t="s">
        <v>719</v>
      </c>
      <c r="Z53" s="29" t="s">
        <v>580</v>
      </c>
      <c r="AA53" s="361">
        <v>34998</v>
      </c>
      <c r="AB53" s="362">
        <v>45719</v>
      </c>
      <c r="AC53" s="360" t="s">
        <v>1551</v>
      </c>
      <c r="AD53" s="449" t="s">
        <v>1552</v>
      </c>
      <c r="AE53" s="416">
        <v>3147725890</v>
      </c>
      <c r="AF53" s="340" t="s">
        <v>1553</v>
      </c>
      <c r="AG53" s="363"/>
      <c r="AH53" s="360" t="s">
        <v>1554</v>
      </c>
      <c r="AI53" s="450">
        <v>8</v>
      </c>
      <c r="AJ53" s="450">
        <v>11</v>
      </c>
      <c r="AK53" s="450">
        <v>1973</v>
      </c>
      <c r="AL53" s="451">
        <v>26976</v>
      </c>
      <c r="AM53" s="364">
        <v>45719</v>
      </c>
      <c r="AN53" s="140" t="str">
        <f t="shared" si="6"/>
        <v>51 AÑOS, 3 MESES, 2 DÍAS.</v>
      </c>
      <c r="AO53" s="452" t="s">
        <v>1555</v>
      </c>
      <c r="AP53" s="367" t="s">
        <v>1299</v>
      </c>
      <c r="AQ53" s="368" t="s">
        <v>1508</v>
      </c>
      <c r="AR53" s="453" t="s">
        <v>1556</v>
      </c>
      <c r="AS53" s="454" t="s">
        <v>1557</v>
      </c>
      <c r="AT53" s="454" t="s">
        <v>1558</v>
      </c>
      <c r="AU53" s="360"/>
      <c r="AV53" s="312"/>
    </row>
    <row r="54" spans="1:48" ht="30" customHeight="1" x14ac:dyDescent="0.2">
      <c r="A54" s="313"/>
      <c r="B54" s="677">
        <v>48</v>
      </c>
      <c r="C54" s="678" t="s">
        <v>43</v>
      </c>
      <c r="D54" s="678"/>
      <c r="E54" s="724" t="s">
        <v>137</v>
      </c>
      <c r="F54" s="725" t="s">
        <v>28</v>
      </c>
      <c r="G54" s="677" t="s">
        <v>10</v>
      </c>
      <c r="H54" s="691" t="s">
        <v>140</v>
      </c>
      <c r="I54" s="725" t="s">
        <v>10</v>
      </c>
      <c r="J54" s="725" t="s">
        <v>399</v>
      </c>
      <c r="K54" s="736">
        <v>18463111</v>
      </c>
      <c r="L54" s="433" t="s">
        <v>660</v>
      </c>
      <c r="M54" s="432">
        <v>5240000</v>
      </c>
      <c r="N54" s="455">
        <v>5554400</v>
      </c>
      <c r="O54" s="456">
        <v>5554400</v>
      </c>
      <c r="P54" s="457">
        <v>5887664</v>
      </c>
      <c r="Q54" s="456">
        <v>5887700</v>
      </c>
      <c r="R54" s="28">
        <v>6123200</v>
      </c>
      <c r="S54" s="137">
        <v>6939530</v>
      </c>
      <c r="T54" s="411">
        <v>7980500</v>
      </c>
      <c r="U54" s="337">
        <v>8848800</v>
      </c>
      <c r="V54" s="338">
        <v>9468200</v>
      </c>
      <c r="W54" s="458" t="s">
        <v>720</v>
      </c>
      <c r="X54" s="458" t="s">
        <v>721</v>
      </c>
      <c r="Y54" s="458" t="s">
        <v>722</v>
      </c>
      <c r="Z54" s="29" t="s">
        <v>578</v>
      </c>
      <c r="AA54" s="459">
        <v>45104</v>
      </c>
      <c r="AB54" s="460">
        <v>45104</v>
      </c>
      <c r="AC54" s="461" t="s">
        <v>1559</v>
      </c>
      <c r="AD54" s="46" t="s">
        <v>1560</v>
      </c>
      <c r="AE54" s="61">
        <v>3122863313</v>
      </c>
      <c r="AF54" s="326" t="s">
        <v>1561</v>
      </c>
      <c r="AG54" s="325"/>
      <c r="AH54" s="461" t="s">
        <v>1562</v>
      </c>
      <c r="AI54" s="462">
        <v>21</v>
      </c>
      <c r="AJ54" s="462">
        <v>12</v>
      </c>
      <c r="AK54" s="462">
        <v>1964</v>
      </c>
      <c r="AL54" s="138" t="str">
        <f>AI54&amp;"/"&amp;AJ54&amp;"/"&amp;AK54</f>
        <v>21/12/1964</v>
      </c>
      <c r="AM54" s="139">
        <v>45104</v>
      </c>
      <c r="AN54" s="140" t="str">
        <f t="shared" si="6"/>
        <v>58 AÑOS, 6 MESES, 26 DÍAS.</v>
      </c>
      <c r="AO54" s="463" t="s">
        <v>660</v>
      </c>
      <c r="AP54" s="166" t="s">
        <v>1326</v>
      </c>
      <c r="AQ54" s="167" t="s">
        <v>1508</v>
      </c>
      <c r="AR54" s="464" t="s">
        <v>1563</v>
      </c>
      <c r="AS54" s="465" t="s">
        <v>1513</v>
      </c>
      <c r="AT54" s="465"/>
      <c r="AU54" s="461"/>
      <c r="AV54" s="312"/>
    </row>
    <row r="55" spans="1:48" ht="30" customHeight="1" x14ac:dyDescent="0.2">
      <c r="A55" s="313"/>
      <c r="B55" s="677">
        <v>49</v>
      </c>
      <c r="C55" s="678" t="s">
        <v>43</v>
      </c>
      <c r="D55" s="678"/>
      <c r="E55" s="720" t="s">
        <v>137</v>
      </c>
      <c r="F55" s="677" t="s">
        <v>28</v>
      </c>
      <c r="G55" s="720" t="s">
        <v>10</v>
      </c>
      <c r="H55" s="687" t="s">
        <v>723</v>
      </c>
      <c r="I55" s="677" t="s">
        <v>10</v>
      </c>
      <c r="J55" s="677" t="s">
        <v>399</v>
      </c>
      <c r="K55" s="680">
        <v>1097037930</v>
      </c>
      <c r="L55" s="37" t="s">
        <v>577</v>
      </c>
      <c r="M55" s="34">
        <v>5240000</v>
      </c>
      <c r="N55" s="371">
        <v>5554400</v>
      </c>
      <c r="O55" s="36">
        <v>5554400</v>
      </c>
      <c r="P55" s="154">
        <v>5887664</v>
      </c>
      <c r="Q55" s="36">
        <v>5887700</v>
      </c>
      <c r="R55" s="28">
        <v>6123200</v>
      </c>
      <c r="S55" s="137">
        <v>6939530</v>
      </c>
      <c r="T55" s="411">
        <v>7980500</v>
      </c>
      <c r="U55" s="337">
        <v>8848800</v>
      </c>
      <c r="V55" s="338">
        <v>9468200</v>
      </c>
      <c r="W55" s="155" t="s">
        <v>724</v>
      </c>
      <c r="X55" s="155" t="s">
        <v>725</v>
      </c>
      <c r="Y55" s="155"/>
      <c r="Z55" s="29" t="s">
        <v>614</v>
      </c>
      <c r="AA55" s="156">
        <v>45677</v>
      </c>
      <c r="AB55" s="87">
        <v>45677</v>
      </c>
      <c r="AC55" s="29" t="s">
        <v>1564</v>
      </c>
      <c r="AD55" s="29" t="s">
        <v>1565</v>
      </c>
      <c r="AE55" s="61">
        <v>3104015595</v>
      </c>
      <c r="AF55" s="341" t="s">
        <v>1566</v>
      </c>
      <c r="AG55" s="165"/>
      <c r="AH55" s="29" t="s">
        <v>1567</v>
      </c>
      <c r="AI55" s="157">
        <v>14</v>
      </c>
      <c r="AJ55" s="157">
        <v>9</v>
      </c>
      <c r="AK55" s="157">
        <v>1993</v>
      </c>
      <c r="AL55" s="158">
        <v>34226</v>
      </c>
      <c r="AM55" s="139">
        <f t="shared" ref="AM55:AM71" ca="1" si="7">IF(AL55&gt;1,TODAY()," ")</f>
        <v>45880</v>
      </c>
      <c r="AN55" s="140" t="str">
        <f t="shared" ca="1" si="6"/>
        <v>31 AÑOS, 10 MESES, 10 DÍAS.</v>
      </c>
      <c r="AO55" s="159" t="s">
        <v>660</v>
      </c>
      <c r="AP55" s="166" t="s">
        <v>1533</v>
      </c>
      <c r="AQ55" s="167" t="s">
        <v>1508</v>
      </c>
      <c r="AR55" s="162" t="s">
        <v>1568</v>
      </c>
      <c r="AS55" s="163" t="s">
        <v>1519</v>
      </c>
      <c r="AT55" s="163"/>
      <c r="AU55" s="29"/>
      <c r="AV55" s="312"/>
    </row>
    <row r="56" spans="1:48" ht="30" customHeight="1" x14ac:dyDescent="0.2">
      <c r="A56" s="313"/>
      <c r="B56" s="677">
        <v>50</v>
      </c>
      <c r="C56" s="678" t="s">
        <v>43</v>
      </c>
      <c r="D56" s="678"/>
      <c r="E56" s="720" t="s">
        <v>137</v>
      </c>
      <c r="F56" s="677" t="s">
        <v>28</v>
      </c>
      <c r="G56" s="720" t="s">
        <v>10</v>
      </c>
      <c r="H56" s="687" t="s">
        <v>726</v>
      </c>
      <c r="I56" s="677" t="s">
        <v>10</v>
      </c>
      <c r="J56" s="677" t="s">
        <v>399</v>
      </c>
      <c r="K56" s="680">
        <v>41941263</v>
      </c>
      <c r="L56" s="37" t="s">
        <v>577</v>
      </c>
      <c r="M56" s="34"/>
      <c r="N56" s="371"/>
      <c r="O56" s="36"/>
      <c r="P56" s="154"/>
      <c r="Q56" s="36"/>
      <c r="R56" s="28"/>
      <c r="S56" s="137"/>
      <c r="T56" s="411"/>
      <c r="U56" s="337">
        <v>8848800</v>
      </c>
      <c r="V56" s="338">
        <v>9468200</v>
      </c>
      <c r="W56" s="155" t="s">
        <v>676</v>
      </c>
      <c r="X56" s="155" t="s">
        <v>727</v>
      </c>
      <c r="Y56" s="155"/>
      <c r="Z56" s="29" t="s">
        <v>643</v>
      </c>
      <c r="AA56" s="156">
        <v>45733</v>
      </c>
      <c r="AB56" s="87">
        <v>45733</v>
      </c>
      <c r="AC56" s="29" t="s">
        <v>1569</v>
      </c>
      <c r="AD56" s="29" t="s">
        <v>1570</v>
      </c>
      <c r="AE56" s="61">
        <v>3017933461</v>
      </c>
      <c r="AF56" s="341" t="s">
        <v>1571</v>
      </c>
      <c r="AG56" s="191"/>
      <c r="AH56" s="29" t="s">
        <v>1572</v>
      </c>
      <c r="AI56" s="157">
        <v>4</v>
      </c>
      <c r="AJ56" s="157">
        <v>9</v>
      </c>
      <c r="AK56" s="157">
        <v>1978</v>
      </c>
      <c r="AL56" s="158">
        <v>28737</v>
      </c>
      <c r="AM56" s="139">
        <f t="shared" ca="1" si="7"/>
        <v>45880</v>
      </c>
      <c r="AN56" s="140" t="str">
        <f t="shared" ca="1" si="6"/>
        <v>46 AÑOS, 11 MESES, 10 DÍAS.</v>
      </c>
      <c r="AO56" s="159" t="s">
        <v>577</v>
      </c>
      <c r="AP56" s="166" t="s">
        <v>1326</v>
      </c>
      <c r="AQ56" s="167" t="s">
        <v>1508</v>
      </c>
      <c r="AR56" s="162" t="s">
        <v>1573</v>
      </c>
      <c r="AS56" s="163"/>
      <c r="AT56" s="163"/>
      <c r="AU56" s="29"/>
      <c r="AV56" s="312"/>
    </row>
    <row r="57" spans="1:48" ht="30" customHeight="1" x14ac:dyDescent="0.2">
      <c r="A57" s="313"/>
      <c r="B57" s="677">
        <v>51</v>
      </c>
      <c r="C57" s="678" t="s">
        <v>43</v>
      </c>
      <c r="D57" s="678"/>
      <c r="E57" s="677" t="s">
        <v>137</v>
      </c>
      <c r="F57" s="677" t="s">
        <v>33</v>
      </c>
      <c r="G57" s="677" t="s">
        <v>10</v>
      </c>
      <c r="H57" s="680" t="s">
        <v>141</v>
      </c>
      <c r="I57" s="677" t="s">
        <v>10</v>
      </c>
      <c r="J57" s="677" t="s">
        <v>401</v>
      </c>
      <c r="K57" s="687">
        <v>1094922430</v>
      </c>
      <c r="L57" s="37" t="s">
        <v>577</v>
      </c>
      <c r="M57" s="34">
        <v>4943400</v>
      </c>
      <c r="N57" s="371">
        <v>5240004</v>
      </c>
      <c r="O57" s="36">
        <v>5240000</v>
      </c>
      <c r="P57" s="154">
        <v>5554400</v>
      </c>
      <c r="Q57" s="36">
        <v>5554400</v>
      </c>
      <c r="R57" s="28">
        <v>5776600</v>
      </c>
      <c r="S57" s="137">
        <v>6567981</v>
      </c>
      <c r="T57" s="411">
        <v>7553200</v>
      </c>
      <c r="U57" s="337">
        <v>8375000</v>
      </c>
      <c r="V57" s="338">
        <v>8961300</v>
      </c>
      <c r="W57" s="155" t="s">
        <v>728</v>
      </c>
      <c r="X57" s="155" t="s">
        <v>729</v>
      </c>
      <c r="Y57" s="155" t="s">
        <v>730</v>
      </c>
      <c r="Z57" s="29" t="s">
        <v>67</v>
      </c>
      <c r="AA57" s="156">
        <v>44489</v>
      </c>
      <c r="AB57" s="87">
        <v>44489</v>
      </c>
      <c r="AC57" s="29" t="s">
        <v>1574</v>
      </c>
      <c r="AD57" s="29" t="s">
        <v>1575</v>
      </c>
      <c r="AE57" s="61">
        <v>3183711425</v>
      </c>
      <c r="AF57" s="165" t="s">
        <v>1576</v>
      </c>
      <c r="AG57" s="191"/>
      <c r="AH57" s="38" t="s">
        <v>1577</v>
      </c>
      <c r="AI57" s="157">
        <v>30</v>
      </c>
      <c r="AJ57" s="157">
        <v>12</v>
      </c>
      <c r="AK57" s="157">
        <v>1965</v>
      </c>
      <c r="AL57" s="158">
        <v>33467</v>
      </c>
      <c r="AM57" s="139">
        <f t="shared" ca="1" si="7"/>
        <v>45880</v>
      </c>
      <c r="AN57" s="140" t="str">
        <f ca="1">DATEDIF(AL57,AM57,"Y")&amp;" AÑOS, "&amp;DATEDIF(AL57,AM57,"YM")&amp;" MESES, "&amp;AM57-DATE(YEAR(AM57),MONTH(AM57),1)&amp;" DÍAS."</f>
        <v>33 AÑOS, 11 MESES, 10 DÍAS.</v>
      </c>
      <c r="AO57" s="159" t="s">
        <v>1578</v>
      </c>
      <c r="AP57" s="166" t="s">
        <v>1326</v>
      </c>
      <c r="AQ57" s="167" t="s">
        <v>1508</v>
      </c>
      <c r="AR57" s="162" t="s">
        <v>1579</v>
      </c>
      <c r="AS57" s="163" t="s">
        <v>1580</v>
      </c>
      <c r="AT57" s="163"/>
      <c r="AU57" s="29"/>
      <c r="AV57" s="312"/>
    </row>
    <row r="58" spans="1:48" ht="30" customHeight="1" x14ac:dyDescent="0.2">
      <c r="A58" s="313"/>
      <c r="B58" s="677">
        <v>52</v>
      </c>
      <c r="C58" s="678" t="s">
        <v>43</v>
      </c>
      <c r="D58" s="678"/>
      <c r="E58" s="677" t="s">
        <v>137</v>
      </c>
      <c r="F58" s="677" t="s">
        <v>33</v>
      </c>
      <c r="G58" s="720" t="s">
        <v>10</v>
      </c>
      <c r="H58" s="680" t="s">
        <v>518</v>
      </c>
      <c r="I58" s="677" t="s">
        <v>10</v>
      </c>
      <c r="J58" s="677" t="s">
        <v>401</v>
      </c>
      <c r="K58" s="702">
        <v>1094968576</v>
      </c>
      <c r="L58" s="44" t="s">
        <v>577</v>
      </c>
      <c r="M58" s="34">
        <v>4943400</v>
      </c>
      <c r="N58" s="371">
        <v>5240004</v>
      </c>
      <c r="O58" s="36">
        <v>5240000</v>
      </c>
      <c r="P58" s="154">
        <v>5554400</v>
      </c>
      <c r="Q58" s="36">
        <v>5554400</v>
      </c>
      <c r="R58" s="28">
        <v>5776600</v>
      </c>
      <c r="S58" s="137">
        <v>6567981</v>
      </c>
      <c r="T58" s="411">
        <v>7553200</v>
      </c>
      <c r="U58" s="337">
        <v>8375000</v>
      </c>
      <c r="V58" s="338">
        <v>8961300</v>
      </c>
      <c r="W58" s="155" t="s">
        <v>731</v>
      </c>
      <c r="X58" s="155" t="s">
        <v>732</v>
      </c>
      <c r="Y58" s="155"/>
      <c r="Z58" s="29" t="s">
        <v>582</v>
      </c>
      <c r="AA58" s="156">
        <v>45567</v>
      </c>
      <c r="AB58" s="87">
        <v>45567</v>
      </c>
      <c r="AC58" s="29" t="s">
        <v>1581</v>
      </c>
      <c r="AD58" s="29" t="s">
        <v>1582</v>
      </c>
      <c r="AE58" s="61">
        <v>3232474613</v>
      </c>
      <c r="AF58" s="341" t="s">
        <v>1583</v>
      </c>
      <c r="AG58" s="165"/>
      <c r="AH58" s="29" t="s">
        <v>1584</v>
      </c>
      <c r="AI58" s="157">
        <v>8</v>
      </c>
      <c r="AJ58" s="157">
        <v>6</v>
      </c>
      <c r="AK58" s="157">
        <v>1998</v>
      </c>
      <c r="AL58" s="158">
        <v>35954</v>
      </c>
      <c r="AM58" s="139">
        <f t="shared" ca="1" si="7"/>
        <v>45880</v>
      </c>
      <c r="AN58" s="140" t="str">
        <f t="shared" ca="1" si="6"/>
        <v>27 AÑOS, 2 MESES, 10 DÍAS.</v>
      </c>
      <c r="AO58" s="159" t="s">
        <v>577</v>
      </c>
      <c r="AP58" s="166" t="s">
        <v>1299</v>
      </c>
      <c r="AQ58" s="167" t="s">
        <v>1508</v>
      </c>
      <c r="AR58" s="162" t="s">
        <v>1585</v>
      </c>
      <c r="AS58" s="163" t="s">
        <v>1580</v>
      </c>
      <c r="AT58" s="163"/>
      <c r="AU58" s="29"/>
      <c r="AV58" s="312"/>
    </row>
    <row r="59" spans="1:48" ht="30" customHeight="1" x14ac:dyDescent="0.2">
      <c r="A59" s="313"/>
      <c r="B59" s="677">
        <v>53</v>
      </c>
      <c r="C59" s="678" t="s">
        <v>43</v>
      </c>
      <c r="D59" s="678"/>
      <c r="E59" s="677" t="s">
        <v>137</v>
      </c>
      <c r="F59" s="677" t="s">
        <v>33</v>
      </c>
      <c r="G59" s="720" t="s">
        <v>10</v>
      </c>
      <c r="H59" s="691" t="s">
        <v>733</v>
      </c>
      <c r="I59" s="677" t="s">
        <v>10</v>
      </c>
      <c r="J59" s="677" t="s">
        <v>399</v>
      </c>
      <c r="K59" s="687">
        <v>1094903011</v>
      </c>
      <c r="L59" s="37" t="s">
        <v>577</v>
      </c>
      <c r="M59" s="34">
        <v>4943400</v>
      </c>
      <c r="N59" s="371">
        <v>5240004</v>
      </c>
      <c r="O59" s="36">
        <v>5240000</v>
      </c>
      <c r="P59" s="154">
        <v>5554400</v>
      </c>
      <c r="Q59" s="36">
        <v>5554400</v>
      </c>
      <c r="R59" s="28">
        <v>5776600</v>
      </c>
      <c r="S59" s="137">
        <v>6567981</v>
      </c>
      <c r="T59" s="411">
        <v>7553200</v>
      </c>
      <c r="U59" s="337">
        <v>8375000</v>
      </c>
      <c r="V59" s="338">
        <v>8961300</v>
      </c>
      <c r="W59" s="155" t="s">
        <v>734</v>
      </c>
      <c r="X59" s="155" t="s">
        <v>735</v>
      </c>
      <c r="Y59" s="155"/>
      <c r="Z59" s="29" t="s">
        <v>560</v>
      </c>
      <c r="AA59" s="156">
        <v>45705</v>
      </c>
      <c r="AB59" s="87">
        <v>45705</v>
      </c>
      <c r="AC59" s="29" t="s">
        <v>1586</v>
      </c>
      <c r="AD59" s="29" t="s">
        <v>1587</v>
      </c>
      <c r="AE59" s="61">
        <v>3015197640</v>
      </c>
      <c r="AF59" s="341" t="s">
        <v>1588</v>
      </c>
      <c r="AG59" s="165"/>
      <c r="AH59" s="29" t="s">
        <v>1589</v>
      </c>
      <c r="AI59" s="157">
        <v>15</v>
      </c>
      <c r="AJ59" s="157">
        <v>2</v>
      </c>
      <c r="AK59" s="157">
        <v>1989</v>
      </c>
      <c r="AL59" s="138" t="str">
        <f>AI59&amp;"/"&amp;AJ59&amp;"/"&amp;AK59</f>
        <v>15/2/1989</v>
      </c>
      <c r="AM59" s="139">
        <f t="shared" ca="1" si="7"/>
        <v>45880</v>
      </c>
      <c r="AN59" s="140" t="str">
        <f t="shared" ca="1" si="6"/>
        <v>36 AÑOS, 5 MESES, 10 DÍAS.</v>
      </c>
      <c r="AO59" s="159" t="s">
        <v>577</v>
      </c>
      <c r="AP59" s="166" t="s">
        <v>1326</v>
      </c>
      <c r="AQ59" s="167" t="s">
        <v>1508</v>
      </c>
      <c r="AR59" s="162" t="s">
        <v>1590</v>
      </c>
      <c r="AS59" s="163" t="s">
        <v>1580</v>
      </c>
      <c r="AT59" s="163"/>
      <c r="AU59" s="29"/>
      <c r="AV59" s="312"/>
    </row>
    <row r="60" spans="1:48" ht="30" customHeight="1" x14ac:dyDescent="0.25">
      <c r="A60" s="313"/>
      <c r="B60" s="677">
        <v>54</v>
      </c>
      <c r="C60" s="678" t="s">
        <v>43</v>
      </c>
      <c r="D60" s="678"/>
      <c r="E60" s="677" t="s">
        <v>137</v>
      </c>
      <c r="F60" s="677" t="s">
        <v>33</v>
      </c>
      <c r="G60" s="677" t="s">
        <v>10</v>
      </c>
      <c r="H60" s="680" t="s">
        <v>736</v>
      </c>
      <c r="I60" s="677" t="s">
        <v>10</v>
      </c>
      <c r="J60" s="677" t="s">
        <v>399</v>
      </c>
      <c r="K60" s="687">
        <v>18471219</v>
      </c>
      <c r="L60" s="37" t="s">
        <v>660</v>
      </c>
      <c r="M60" s="34">
        <v>4943400</v>
      </c>
      <c r="N60" s="371">
        <v>5240004</v>
      </c>
      <c r="O60" s="36">
        <v>5240000</v>
      </c>
      <c r="P60" s="154">
        <v>5554400</v>
      </c>
      <c r="Q60" s="36">
        <v>5554400</v>
      </c>
      <c r="R60" s="28">
        <v>5776600</v>
      </c>
      <c r="S60" s="137">
        <v>6567981</v>
      </c>
      <c r="T60" s="411">
        <v>7553200</v>
      </c>
      <c r="U60" s="337">
        <v>8375000</v>
      </c>
      <c r="V60" s="338">
        <v>8961300</v>
      </c>
      <c r="W60" s="155" t="s">
        <v>737</v>
      </c>
      <c r="X60" s="155" t="s">
        <v>738</v>
      </c>
      <c r="Y60" s="155"/>
      <c r="Z60" s="29" t="s">
        <v>637</v>
      </c>
      <c r="AA60" s="156">
        <v>45812</v>
      </c>
      <c r="AB60" s="87">
        <v>45812</v>
      </c>
      <c r="AC60" s="29" t="s">
        <v>1591</v>
      </c>
      <c r="AD60" s="339" t="s">
        <v>1592</v>
      </c>
      <c r="AE60" s="29">
        <v>3008731099</v>
      </c>
      <c r="AF60" s="466" t="s">
        <v>1593</v>
      </c>
      <c r="AG60" s="165"/>
      <c r="AH60" s="29" t="s">
        <v>1594</v>
      </c>
      <c r="AI60" s="177">
        <v>9</v>
      </c>
      <c r="AJ60" s="177">
        <v>5</v>
      </c>
      <c r="AK60" s="177">
        <v>1985</v>
      </c>
      <c r="AL60" s="138" t="str">
        <f>AI60&amp;"/"&amp;AJ60&amp;"/"&amp;AK60</f>
        <v>9/5/1985</v>
      </c>
      <c r="AM60" s="139">
        <f t="shared" ca="1" si="7"/>
        <v>45880</v>
      </c>
      <c r="AN60" s="140" t="str">
        <f t="shared" ca="1" si="6"/>
        <v>40 AÑOS, 3 MESES, 10 DÍAS.</v>
      </c>
      <c r="AO60" s="174" t="s">
        <v>660</v>
      </c>
      <c r="AP60" s="166" t="s">
        <v>1326</v>
      </c>
      <c r="AQ60" s="167" t="s">
        <v>1508</v>
      </c>
      <c r="AR60" s="162" t="s">
        <v>1595</v>
      </c>
      <c r="AS60" s="163" t="s">
        <v>1596</v>
      </c>
      <c r="AT60" s="163"/>
      <c r="AU60" s="29" t="s">
        <v>1597</v>
      </c>
      <c r="AV60" s="312"/>
    </row>
    <row r="61" spans="1:48" ht="30" customHeight="1" x14ac:dyDescent="0.2">
      <c r="A61" s="313"/>
      <c r="B61" s="677">
        <v>55</v>
      </c>
      <c r="C61" s="678" t="s">
        <v>142</v>
      </c>
      <c r="D61" s="678"/>
      <c r="E61" s="677" t="s">
        <v>137</v>
      </c>
      <c r="F61" s="677" t="s">
        <v>33</v>
      </c>
      <c r="G61" s="677" t="s">
        <v>10</v>
      </c>
      <c r="H61" s="680" t="s">
        <v>143</v>
      </c>
      <c r="I61" s="677" t="s">
        <v>10</v>
      </c>
      <c r="J61" s="677" t="s">
        <v>399</v>
      </c>
      <c r="K61" s="687">
        <v>9728589</v>
      </c>
      <c r="L61" s="37" t="s">
        <v>577</v>
      </c>
      <c r="M61" s="34"/>
      <c r="N61" s="371"/>
      <c r="O61" s="36"/>
      <c r="P61" s="154"/>
      <c r="Q61" s="36">
        <v>5554400</v>
      </c>
      <c r="R61" s="28">
        <v>5776600</v>
      </c>
      <c r="S61" s="137">
        <v>6567981</v>
      </c>
      <c r="T61" s="411">
        <v>7553200</v>
      </c>
      <c r="U61" s="337">
        <v>8375000</v>
      </c>
      <c r="V61" s="338">
        <v>8961300</v>
      </c>
      <c r="W61" s="155" t="s">
        <v>639</v>
      </c>
      <c r="X61" s="155" t="s">
        <v>739</v>
      </c>
      <c r="Y61" s="155"/>
      <c r="Z61" s="29" t="s">
        <v>581</v>
      </c>
      <c r="AA61" s="156">
        <v>44438</v>
      </c>
      <c r="AB61" s="87">
        <v>44438</v>
      </c>
      <c r="AC61" s="29" t="s">
        <v>1598</v>
      </c>
      <c r="AD61" s="29" t="s">
        <v>1599</v>
      </c>
      <c r="AE61" s="61">
        <v>3113088044</v>
      </c>
      <c r="AF61" s="165" t="s">
        <v>1600</v>
      </c>
      <c r="AG61" s="165"/>
      <c r="AH61" s="29" t="s">
        <v>1601</v>
      </c>
      <c r="AI61" s="177"/>
      <c r="AJ61" s="177"/>
      <c r="AK61" s="177"/>
      <c r="AL61" s="158">
        <v>29747</v>
      </c>
      <c r="AM61" s="139">
        <f t="shared" ca="1" si="7"/>
        <v>45880</v>
      </c>
      <c r="AN61" s="140" t="str">
        <f t="shared" ca="1" si="6"/>
        <v>44 AÑOS, 2 MESES, 10 DÍAS.</v>
      </c>
      <c r="AO61" s="174" t="s">
        <v>577</v>
      </c>
      <c r="AP61" s="166" t="s">
        <v>1326</v>
      </c>
      <c r="AQ61" s="167" t="s">
        <v>1508</v>
      </c>
      <c r="AR61" s="162" t="s">
        <v>1602</v>
      </c>
      <c r="AS61" s="163" t="s">
        <v>1603</v>
      </c>
      <c r="AT61" s="163"/>
      <c r="AU61" s="29" t="s">
        <v>1604</v>
      </c>
      <c r="AV61" s="312"/>
    </row>
    <row r="62" spans="1:48" ht="30" customHeight="1" x14ac:dyDescent="0.2">
      <c r="A62" s="409"/>
      <c r="B62" s="677">
        <v>56</v>
      </c>
      <c r="C62" s="678" t="s">
        <v>144</v>
      </c>
      <c r="D62" s="678"/>
      <c r="E62" s="677" t="s">
        <v>137</v>
      </c>
      <c r="F62" s="677" t="s">
        <v>33</v>
      </c>
      <c r="G62" s="677" t="s">
        <v>10</v>
      </c>
      <c r="H62" s="737" t="s">
        <v>134</v>
      </c>
      <c r="I62" s="677" t="s">
        <v>10</v>
      </c>
      <c r="J62" s="673" t="s">
        <v>401</v>
      </c>
      <c r="K62" s="680">
        <v>1094891123</v>
      </c>
      <c r="L62" s="37" t="s">
        <v>577</v>
      </c>
      <c r="M62" s="34"/>
      <c r="N62" s="371"/>
      <c r="O62" s="36"/>
      <c r="P62" s="154"/>
      <c r="Q62" s="36"/>
      <c r="R62" s="28">
        <v>5776600</v>
      </c>
      <c r="S62" s="137">
        <v>6567981</v>
      </c>
      <c r="T62" s="411">
        <v>7553200</v>
      </c>
      <c r="U62" s="337">
        <v>8375000</v>
      </c>
      <c r="V62" s="338">
        <v>8961300</v>
      </c>
      <c r="W62" s="155" t="s">
        <v>740</v>
      </c>
      <c r="X62" s="155" t="s">
        <v>741</v>
      </c>
      <c r="Y62" s="155" t="s">
        <v>703</v>
      </c>
      <c r="Z62" s="29" t="s">
        <v>581</v>
      </c>
      <c r="AA62" s="156">
        <v>45758</v>
      </c>
      <c r="AB62" s="87">
        <v>45758</v>
      </c>
      <c r="AC62" s="29" t="s">
        <v>1605</v>
      </c>
      <c r="AD62" s="29" t="s">
        <v>1606</v>
      </c>
      <c r="AE62" s="61">
        <v>3187893231</v>
      </c>
      <c r="AF62" s="341" t="s">
        <v>1607</v>
      </c>
      <c r="AG62" s="165"/>
      <c r="AH62" s="29" t="s">
        <v>1608</v>
      </c>
      <c r="AI62" s="177">
        <v>11</v>
      </c>
      <c r="AJ62" s="177">
        <v>9</v>
      </c>
      <c r="AK62" s="177">
        <v>1987</v>
      </c>
      <c r="AL62" s="158">
        <v>32762</v>
      </c>
      <c r="AM62" s="139">
        <f t="shared" ca="1" si="7"/>
        <v>45880</v>
      </c>
      <c r="AN62" s="140" t="str">
        <f t="shared" ca="1" si="6"/>
        <v>35 AÑOS, 11 MESES, 10 DÍAS.</v>
      </c>
      <c r="AO62" s="159" t="s">
        <v>1578</v>
      </c>
      <c r="AP62" s="166" t="s">
        <v>1326</v>
      </c>
      <c r="AQ62" s="167" t="s">
        <v>1508</v>
      </c>
      <c r="AR62" s="162" t="s">
        <v>1609</v>
      </c>
      <c r="AS62" s="163" t="s">
        <v>1432</v>
      </c>
      <c r="AT62" s="163"/>
      <c r="AU62" s="200"/>
      <c r="AV62" s="413"/>
    </row>
    <row r="63" spans="1:48" ht="30" customHeight="1" x14ac:dyDescent="0.2">
      <c r="A63" s="313"/>
      <c r="B63" s="677">
        <v>57</v>
      </c>
      <c r="C63" s="678" t="s">
        <v>145</v>
      </c>
      <c r="D63" s="678"/>
      <c r="E63" s="677" t="s">
        <v>137</v>
      </c>
      <c r="F63" s="677" t="s">
        <v>33</v>
      </c>
      <c r="G63" s="677" t="s">
        <v>10</v>
      </c>
      <c r="H63" s="737" t="s">
        <v>146</v>
      </c>
      <c r="I63" s="677" t="s">
        <v>10</v>
      </c>
      <c r="J63" s="677" t="s">
        <v>401</v>
      </c>
      <c r="K63" s="687">
        <v>1094893494</v>
      </c>
      <c r="L63" s="37" t="s">
        <v>577</v>
      </c>
      <c r="M63" s="34"/>
      <c r="N63" s="371"/>
      <c r="O63" s="36"/>
      <c r="P63" s="154"/>
      <c r="Q63" s="36"/>
      <c r="R63" s="28">
        <v>5776600</v>
      </c>
      <c r="S63" s="137">
        <v>6567981</v>
      </c>
      <c r="T63" s="411">
        <v>7553200</v>
      </c>
      <c r="U63" s="337">
        <v>8375000</v>
      </c>
      <c r="V63" s="338">
        <v>8961300</v>
      </c>
      <c r="W63" s="155" t="s">
        <v>742</v>
      </c>
      <c r="X63" s="155" t="s">
        <v>743</v>
      </c>
      <c r="Y63" s="155" t="s">
        <v>581</v>
      </c>
      <c r="Z63" s="29" t="s">
        <v>581</v>
      </c>
      <c r="AA63" s="156">
        <v>44867</v>
      </c>
      <c r="AB63" s="87">
        <v>44867</v>
      </c>
      <c r="AC63" s="29" t="s">
        <v>1610</v>
      </c>
      <c r="AD63" s="46" t="s">
        <v>1611</v>
      </c>
      <c r="AE63" s="61">
        <v>3173702834</v>
      </c>
      <c r="AF63" s="61" t="s">
        <v>1612</v>
      </c>
      <c r="AG63" s="61"/>
      <c r="AH63" s="46" t="s">
        <v>1613</v>
      </c>
      <c r="AI63" s="177">
        <v>2</v>
      </c>
      <c r="AJ63" s="177">
        <v>12</v>
      </c>
      <c r="AK63" s="177">
        <v>1987</v>
      </c>
      <c r="AL63" s="158">
        <v>32113</v>
      </c>
      <c r="AM63" s="139">
        <f t="shared" ca="1" si="7"/>
        <v>45880</v>
      </c>
      <c r="AN63" s="140" t="str">
        <f t="shared" ca="1" si="6"/>
        <v>37 AÑOS, 8 MESES, 10 DÍAS.</v>
      </c>
      <c r="AO63" s="174" t="s">
        <v>577</v>
      </c>
      <c r="AP63" s="166" t="s">
        <v>1326</v>
      </c>
      <c r="AQ63" s="167" t="s">
        <v>1508</v>
      </c>
      <c r="AR63" s="162" t="s">
        <v>1614</v>
      </c>
      <c r="AS63" s="163" t="s">
        <v>1432</v>
      </c>
      <c r="AT63" s="163"/>
      <c r="AU63" s="29" t="s">
        <v>1615</v>
      </c>
      <c r="AV63" s="312" t="s">
        <v>1616</v>
      </c>
    </row>
    <row r="64" spans="1:48" ht="30" customHeight="1" x14ac:dyDescent="0.2">
      <c r="A64" s="313"/>
      <c r="B64" s="677">
        <v>58</v>
      </c>
      <c r="C64" s="678" t="s">
        <v>147</v>
      </c>
      <c r="D64" s="678"/>
      <c r="E64" s="677" t="s">
        <v>137</v>
      </c>
      <c r="F64" s="677" t="s">
        <v>33</v>
      </c>
      <c r="G64" s="677" t="s">
        <v>10</v>
      </c>
      <c r="H64" s="737" t="s">
        <v>148</v>
      </c>
      <c r="I64" s="677" t="s">
        <v>10</v>
      </c>
      <c r="J64" s="677" t="s">
        <v>399</v>
      </c>
      <c r="K64" s="687">
        <v>1094915751</v>
      </c>
      <c r="L64" s="37" t="s">
        <v>577</v>
      </c>
      <c r="M64" s="34"/>
      <c r="N64" s="371"/>
      <c r="O64" s="36"/>
      <c r="P64" s="154"/>
      <c r="Q64" s="36">
        <v>5554400</v>
      </c>
      <c r="R64" s="28">
        <v>5776600</v>
      </c>
      <c r="S64" s="137">
        <v>6567981</v>
      </c>
      <c r="T64" s="411">
        <v>7553200</v>
      </c>
      <c r="U64" s="337">
        <v>8375000</v>
      </c>
      <c r="V64" s="338">
        <v>8961300</v>
      </c>
      <c r="W64" s="155" t="s">
        <v>639</v>
      </c>
      <c r="X64" s="155" t="s">
        <v>739</v>
      </c>
      <c r="Y64" s="155"/>
      <c r="Z64" s="29" t="s">
        <v>581</v>
      </c>
      <c r="AA64" s="156">
        <v>44438</v>
      </c>
      <c r="AB64" s="87">
        <v>44438</v>
      </c>
      <c r="AC64" s="29" t="s">
        <v>1617</v>
      </c>
      <c r="AD64" s="29" t="s">
        <v>1618</v>
      </c>
      <c r="AE64" s="61">
        <v>3134167864</v>
      </c>
      <c r="AF64" s="165" t="s">
        <v>1619</v>
      </c>
      <c r="AG64" s="165"/>
      <c r="AH64" s="29" t="s">
        <v>1620</v>
      </c>
      <c r="AI64" s="177"/>
      <c r="AJ64" s="177"/>
      <c r="AK64" s="177"/>
      <c r="AL64" s="158">
        <v>33161</v>
      </c>
      <c r="AM64" s="139">
        <f t="shared" ca="1" si="7"/>
        <v>45880</v>
      </c>
      <c r="AN64" s="140" t="str">
        <f t="shared" ca="1" si="6"/>
        <v>34 AÑOS, 9 MESES, 10 DÍAS.</v>
      </c>
      <c r="AO64" s="174" t="s">
        <v>577</v>
      </c>
      <c r="AP64" s="166" t="s">
        <v>1326</v>
      </c>
      <c r="AQ64" s="167" t="s">
        <v>1508</v>
      </c>
      <c r="AR64" s="162" t="s">
        <v>1621</v>
      </c>
      <c r="AS64" s="163" t="s">
        <v>1603</v>
      </c>
      <c r="AT64" s="163"/>
      <c r="AU64" s="29" t="s">
        <v>1622</v>
      </c>
      <c r="AV64" s="312"/>
    </row>
    <row r="65" spans="1:48" ht="30" customHeight="1" x14ac:dyDescent="0.2">
      <c r="A65" s="313"/>
      <c r="B65" s="677">
        <v>59</v>
      </c>
      <c r="C65" s="678" t="s">
        <v>149</v>
      </c>
      <c r="D65" s="678"/>
      <c r="E65" s="677" t="s">
        <v>137</v>
      </c>
      <c r="F65" s="677" t="s">
        <v>33</v>
      </c>
      <c r="G65" s="677" t="s">
        <v>10</v>
      </c>
      <c r="H65" s="737" t="s">
        <v>150</v>
      </c>
      <c r="I65" s="677" t="s">
        <v>10</v>
      </c>
      <c r="J65" s="677" t="s">
        <v>399</v>
      </c>
      <c r="K65" s="687">
        <v>1094921767</v>
      </c>
      <c r="L65" s="37" t="s">
        <v>577</v>
      </c>
      <c r="M65" s="34"/>
      <c r="N65" s="371"/>
      <c r="O65" s="36"/>
      <c r="P65" s="154"/>
      <c r="Q65" s="36"/>
      <c r="R65" s="28"/>
      <c r="S65" s="137">
        <v>6567981</v>
      </c>
      <c r="T65" s="411">
        <v>7553200</v>
      </c>
      <c r="U65" s="337">
        <v>8375000</v>
      </c>
      <c r="V65" s="338">
        <v>8961300</v>
      </c>
      <c r="W65" s="155" t="s">
        <v>639</v>
      </c>
      <c r="X65" s="155" t="s">
        <v>744</v>
      </c>
      <c r="Y65" s="155"/>
      <c r="Z65" s="29" t="s">
        <v>581</v>
      </c>
      <c r="AA65" s="156">
        <v>44886</v>
      </c>
      <c r="AB65" s="87">
        <v>44886</v>
      </c>
      <c r="AC65" s="29" t="s">
        <v>1623</v>
      </c>
      <c r="AD65" s="29" t="s">
        <v>1624</v>
      </c>
      <c r="AE65" s="61">
        <v>3114653340</v>
      </c>
      <c r="AF65" s="165" t="s">
        <v>1625</v>
      </c>
      <c r="AG65" s="165"/>
      <c r="AH65" s="29" t="s">
        <v>1324</v>
      </c>
      <c r="AI65" s="177">
        <v>23</v>
      </c>
      <c r="AJ65" s="177">
        <v>7</v>
      </c>
      <c r="AK65" s="177">
        <v>1991</v>
      </c>
      <c r="AL65" s="158">
        <v>33442</v>
      </c>
      <c r="AM65" s="139">
        <f t="shared" ca="1" si="7"/>
        <v>45880</v>
      </c>
      <c r="AN65" s="140" t="str">
        <f t="shared" ca="1" si="6"/>
        <v>34 AÑOS, 0 MESES, 10 DÍAS.</v>
      </c>
      <c r="AO65" s="174" t="s">
        <v>1626</v>
      </c>
      <c r="AP65" s="166" t="s">
        <v>1332</v>
      </c>
      <c r="AQ65" s="167" t="s">
        <v>1508</v>
      </c>
      <c r="AR65" s="162" t="s">
        <v>1536</v>
      </c>
      <c r="AS65" s="163" t="s">
        <v>1603</v>
      </c>
      <c r="AT65" s="163"/>
      <c r="AU65" s="29" t="s">
        <v>1627</v>
      </c>
      <c r="AV65" s="312"/>
    </row>
    <row r="66" spans="1:48" ht="30" customHeight="1" x14ac:dyDescent="0.2">
      <c r="A66" s="313"/>
      <c r="B66" s="677">
        <v>60</v>
      </c>
      <c r="C66" s="678" t="s">
        <v>44</v>
      </c>
      <c r="D66" s="678"/>
      <c r="E66" s="720" t="s">
        <v>151</v>
      </c>
      <c r="F66" s="677" t="s">
        <v>29</v>
      </c>
      <c r="G66" s="720" t="s">
        <v>10</v>
      </c>
      <c r="H66" s="691" t="s">
        <v>513</v>
      </c>
      <c r="I66" s="721" t="s">
        <v>10</v>
      </c>
      <c r="J66" s="721" t="s">
        <v>399</v>
      </c>
      <c r="K66" s="722">
        <v>18398386</v>
      </c>
      <c r="L66" s="52" t="s">
        <v>638</v>
      </c>
      <c r="M66" s="53">
        <v>3963900</v>
      </c>
      <c r="N66" s="371">
        <v>4201734</v>
      </c>
      <c r="O66" s="54">
        <v>4201700</v>
      </c>
      <c r="P66" s="55">
        <v>4453802</v>
      </c>
      <c r="Q66" s="54">
        <v>4453800</v>
      </c>
      <c r="R66" s="48">
        <v>4632000</v>
      </c>
      <c r="S66" s="49">
        <v>5252185</v>
      </c>
      <c r="T66" s="468">
        <v>6040000</v>
      </c>
      <c r="U66" s="391">
        <v>6697200</v>
      </c>
      <c r="V66" s="338">
        <v>7166000</v>
      </c>
      <c r="W66" s="155" t="s">
        <v>745</v>
      </c>
      <c r="X66" s="155" t="s">
        <v>746</v>
      </c>
      <c r="Y66" s="469"/>
      <c r="Z66" s="29" t="s">
        <v>649</v>
      </c>
      <c r="AA66" s="156">
        <v>45573</v>
      </c>
      <c r="AB66" s="87">
        <v>45573</v>
      </c>
      <c r="AC66" s="29" t="s">
        <v>1628</v>
      </c>
      <c r="AD66" s="339" t="s">
        <v>1629</v>
      </c>
      <c r="AE66" s="61">
        <v>3206940162</v>
      </c>
      <c r="AF66" s="341" t="s">
        <v>1630</v>
      </c>
      <c r="AG66" s="165"/>
      <c r="AH66" s="29" t="s">
        <v>1631</v>
      </c>
      <c r="AI66" s="157">
        <v>6</v>
      </c>
      <c r="AJ66" s="157">
        <v>2</v>
      </c>
      <c r="AK66" s="157">
        <v>1979</v>
      </c>
      <c r="AL66" s="158">
        <v>28892</v>
      </c>
      <c r="AM66" s="139">
        <f t="shared" ca="1" si="7"/>
        <v>45880</v>
      </c>
      <c r="AN66" s="140" t="str">
        <f t="shared" ca="1" si="6"/>
        <v>46 AÑOS, 6 MESES, 10 DÍAS.</v>
      </c>
      <c r="AO66" s="159" t="s">
        <v>1632</v>
      </c>
      <c r="AP66" s="166" t="s">
        <v>1415</v>
      </c>
      <c r="AQ66" s="167" t="s">
        <v>1508</v>
      </c>
      <c r="AR66" s="162" t="s">
        <v>1633</v>
      </c>
      <c r="AS66" s="163" t="s">
        <v>1634</v>
      </c>
      <c r="AT66" s="163"/>
      <c r="AU66" s="29" t="s">
        <v>1635</v>
      </c>
      <c r="AV66" s="312"/>
    </row>
    <row r="67" spans="1:48" ht="30" customHeight="1" x14ac:dyDescent="0.2">
      <c r="A67" s="313"/>
      <c r="B67" s="677">
        <v>61</v>
      </c>
      <c r="C67" s="678" t="s">
        <v>44</v>
      </c>
      <c r="D67" s="678"/>
      <c r="E67" s="720" t="s">
        <v>151</v>
      </c>
      <c r="F67" s="677" t="s">
        <v>29</v>
      </c>
      <c r="G67" s="720" t="s">
        <v>10</v>
      </c>
      <c r="H67" s="691" t="s">
        <v>152</v>
      </c>
      <c r="I67" s="677" t="s">
        <v>10</v>
      </c>
      <c r="J67" s="677" t="s">
        <v>399</v>
      </c>
      <c r="K67" s="687">
        <v>1094934758</v>
      </c>
      <c r="L67" s="315" t="s">
        <v>577</v>
      </c>
      <c r="M67" s="34">
        <v>3963900</v>
      </c>
      <c r="N67" s="38">
        <v>4201734</v>
      </c>
      <c r="O67" s="36">
        <v>4201700</v>
      </c>
      <c r="P67" s="34">
        <v>4453802</v>
      </c>
      <c r="Q67" s="36">
        <v>4453800</v>
      </c>
      <c r="R67" s="28">
        <v>4632000</v>
      </c>
      <c r="S67" s="28">
        <v>5252185</v>
      </c>
      <c r="T67" s="411">
        <v>6040000</v>
      </c>
      <c r="U67" s="337">
        <v>6697200</v>
      </c>
      <c r="V67" s="338">
        <v>7166000</v>
      </c>
      <c r="W67" s="155" t="s">
        <v>651</v>
      </c>
      <c r="X67" s="155" t="s">
        <v>747</v>
      </c>
      <c r="Y67" s="155" t="s">
        <v>730</v>
      </c>
      <c r="Z67" s="29" t="s">
        <v>67</v>
      </c>
      <c r="AA67" s="156">
        <v>44055</v>
      </c>
      <c r="AB67" s="87">
        <v>45566</v>
      </c>
      <c r="AC67" s="29" t="s">
        <v>1636</v>
      </c>
      <c r="AD67" s="29" t="s">
        <v>1637</v>
      </c>
      <c r="AE67" s="61">
        <v>3126693542</v>
      </c>
      <c r="AF67" s="165" t="s">
        <v>1638</v>
      </c>
      <c r="AG67" s="165"/>
      <c r="AH67" s="29" t="s">
        <v>1639</v>
      </c>
      <c r="AI67" s="157">
        <v>8</v>
      </c>
      <c r="AJ67" s="157">
        <v>5</v>
      </c>
      <c r="AK67" s="157">
        <v>1993</v>
      </c>
      <c r="AL67" s="138" t="str">
        <f>AI67&amp;"/"&amp;AJ67&amp;"/"&amp;AK67</f>
        <v>8/5/1993</v>
      </c>
      <c r="AM67" s="139">
        <f ca="1">IF(AL67&gt;1,TODAY()," ")</f>
        <v>45880</v>
      </c>
      <c r="AN67" s="140" t="str">
        <f ca="1">DATEDIF(AL67,AM67,"Y")&amp;" AÑOS, "&amp;DATEDIF(AL67,AM67,"YM")&amp;" MESES, "&amp;AM67-DATE(YEAR(AM67),MONTH(AM67),1)&amp;" DÍAS."</f>
        <v>32 AÑOS, 3 MESES, 10 DÍAS.</v>
      </c>
      <c r="AO67" s="159" t="s">
        <v>577</v>
      </c>
      <c r="AP67" s="166" t="s">
        <v>1326</v>
      </c>
      <c r="AQ67" s="167" t="s">
        <v>1508</v>
      </c>
      <c r="AR67" s="163" t="s">
        <v>1640</v>
      </c>
      <c r="AS67" s="344" t="s">
        <v>1641</v>
      </c>
      <c r="AT67" s="344"/>
      <c r="AU67" s="29" t="s">
        <v>1642</v>
      </c>
      <c r="AV67" s="312"/>
    </row>
    <row r="68" spans="1:48" ht="30" customHeight="1" x14ac:dyDescent="0.2">
      <c r="A68" s="313"/>
      <c r="B68" s="677">
        <v>62</v>
      </c>
      <c r="C68" s="714" t="s">
        <v>44</v>
      </c>
      <c r="D68" s="714"/>
      <c r="E68" s="738" t="s">
        <v>151</v>
      </c>
      <c r="F68" s="715" t="s">
        <v>29</v>
      </c>
      <c r="G68" s="738" t="s">
        <v>10</v>
      </c>
      <c r="H68" s="739" t="s">
        <v>748</v>
      </c>
      <c r="I68" s="677"/>
      <c r="J68" s="677"/>
      <c r="K68" s="697"/>
      <c r="L68" s="350"/>
      <c r="M68" s="34">
        <v>3963900</v>
      </c>
      <c r="N68" s="38">
        <v>4201734</v>
      </c>
      <c r="O68" s="36">
        <v>4201700</v>
      </c>
      <c r="P68" s="34">
        <v>4453802</v>
      </c>
      <c r="Q68" s="36">
        <v>4453800</v>
      </c>
      <c r="R68" s="28">
        <v>4632000</v>
      </c>
      <c r="S68" s="28">
        <v>5252185</v>
      </c>
      <c r="T68" s="411">
        <v>6040000</v>
      </c>
      <c r="U68" s="337">
        <v>6697200</v>
      </c>
      <c r="V68" s="338">
        <v>7166000</v>
      </c>
      <c r="W68" s="155" t="s">
        <v>749</v>
      </c>
      <c r="X68" s="155" t="s">
        <v>750</v>
      </c>
      <c r="Y68" s="155"/>
      <c r="Z68" s="360" t="s">
        <v>659</v>
      </c>
      <c r="AA68" s="415"/>
      <c r="AB68" s="415"/>
      <c r="AC68" s="412"/>
      <c r="AD68" s="412"/>
      <c r="AE68" s="413"/>
      <c r="AF68" s="340"/>
      <c r="AG68" s="165"/>
      <c r="AH68" s="29"/>
      <c r="AI68" s="157"/>
      <c r="AJ68" s="157"/>
      <c r="AK68" s="157"/>
      <c r="AL68" s="158"/>
      <c r="AM68" s="139"/>
      <c r="AN68" s="140"/>
      <c r="AO68" s="159"/>
      <c r="AP68" s="166"/>
      <c r="AQ68" s="167" t="s">
        <v>1508</v>
      </c>
      <c r="AR68" s="162" t="s">
        <v>1643</v>
      </c>
      <c r="AS68" s="163" t="s">
        <v>1634</v>
      </c>
      <c r="AT68" s="163"/>
      <c r="AU68" s="200" t="s">
        <v>1644</v>
      </c>
      <c r="AV68" s="413"/>
    </row>
    <row r="69" spans="1:48" ht="30" customHeight="1" x14ac:dyDescent="0.2">
      <c r="A69" s="313"/>
      <c r="B69" s="677">
        <v>63</v>
      </c>
      <c r="C69" s="678" t="s">
        <v>44</v>
      </c>
      <c r="D69" s="678"/>
      <c r="E69" s="720" t="s">
        <v>151</v>
      </c>
      <c r="F69" s="677" t="s">
        <v>29</v>
      </c>
      <c r="G69" s="720" t="s">
        <v>10</v>
      </c>
      <c r="H69" s="691" t="s">
        <v>72</v>
      </c>
      <c r="I69" s="693" t="s">
        <v>10</v>
      </c>
      <c r="J69" s="693" t="s">
        <v>399</v>
      </c>
      <c r="K69" s="694">
        <v>1094878805</v>
      </c>
      <c r="L69" s="41" t="s">
        <v>577</v>
      </c>
      <c r="M69" s="40">
        <v>3963900</v>
      </c>
      <c r="N69" s="371">
        <v>4201734</v>
      </c>
      <c r="O69" s="72">
        <v>4201700</v>
      </c>
      <c r="P69" s="73">
        <v>4453802</v>
      </c>
      <c r="Q69" s="72">
        <v>4453800</v>
      </c>
      <c r="R69" s="74">
        <v>4632000</v>
      </c>
      <c r="S69" s="75">
        <v>5252185</v>
      </c>
      <c r="T69" s="470">
        <v>6040000</v>
      </c>
      <c r="U69" s="471">
        <v>6697200</v>
      </c>
      <c r="V69" s="338">
        <v>7166000</v>
      </c>
      <c r="W69" s="192" t="s">
        <v>751</v>
      </c>
      <c r="X69" s="192" t="s">
        <v>752</v>
      </c>
      <c r="Y69" s="192" t="s">
        <v>753</v>
      </c>
      <c r="Z69" s="29" t="s">
        <v>582</v>
      </c>
      <c r="AA69" s="156">
        <v>43861</v>
      </c>
      <c r="AB69" s="87">
        <v>45097</v>
      </c>
      <c r="AC69" s="312"/>
      <c r="AD69" s="218" t="s">
        <v>1645</v>
      </c>
      <c r="AE69" s="219">
        <v>3003516165</v>
      </c>
      <c r="AF69" s="220" t="s">
        <v>1646</v>
      </c>
      <c r="AG69" s="165"/>
      <c r="AH69" s="29" t="s">
        <v>1647</v>
      </c>
      <c r="AI69" s="472">
        <v>28</v>
      </c>
      <c r="AJ69" s="472">
        <v>2</v>
      </c>
      <c r="AK69" s="472">
        <v>1986</v>
      </c>
      <c r="AL69" s="138" t="str">
        <f t="shared" ref="AL69" si="8">AI69&amp;"/"&amp;AJ69&amp;"/"&amp;AK69</f>
        <v>28/2/1986</v>
      </c>
      <c r="AM69" s="139">
        <f t="shared" ca="1" si="7"/>
        <v>45880</v>
      </c>
      <c r="AN69" s="140" t="str">
        <f t="shared" ca="1" si="6"/>
        <v>39 AÑOS, 5 MESES, 10 DÍAS.</v>
      </c>
      <c r="AO69" s="159" t="s">
        <v>1648</v>
      </c>
      <c r="AP69" s="166" t="s">
        <v>1649</v>
      </c>
      <c r="AQ69" s="167" t="s">
        <v>1508</v>
      </c>
      <c r="AR69" s="162" t="s">
        <v>1650</v>
      </c>
      <c r="AS69" s="163" t="s">
        <v>1651</v>
      </c>
      <c r="AT69" s="163"/>
      <c r="AU69" s="29" t="s">
        <v>1652</v>
      </c>
      <c r="AV69" s="312"/>
    </row>
    <row r="70" spans="1:48" ht="30" customHeight="1" x14ac:dyDescent="0.2">
      <c r="A70" s="313"/>
      <c r="B70" s="677">
        <v>64</v>
      </c>
      <c r="C70" s="678" t="s">
        <v>44</v>
      </c>
      <c r="D70" s="678"/>
      <c r="E70" s="677" t="s">
        <v>151</v>
      </c>
      <c r="F70" s="677" t="s">
        <v>29</v>
      </c>
      <c r="G70" s="720" t="s">
        <v>10</v>
      </c>
      <c r="H70" s="691" t="s">
        <v>417</v>
      </c>
      <c r="I70" s="677" t="s">
        <v>10</v>
      </c>
      <c r="J70" s="677" t="s">
        <v>399</v>
      </c>
      <c r="K70" s="740">
        <v>1094902950</v>
      </c>
      <c r="L70" s="315" t="s">
        <v>577</v>
      </c>
      <c r="M70" s="154">
        <v>3963900</v>
      </c>
      <c r="N70" s="38">
        <v>4201734</v>
      </c>
      <c r="O70" s="164">
        <v>4201700</v>
      </c>
      <c r="P70" s="154">
        <v>4453802</v>
      </c>
      <c r="Q70" s="36">
        <v>4453800</v>
      </c>
      <c r="R70" s="28">
        <v>4632000</v>
      </c>
      <c r="S70" s="137">
        <v>5252185</v>
      </c>
      <c r="T70" s="411">
        <v>6040000</v>
      </c>
      <c r="U70" s="337">
        <v>6697200</v>
      </c>
      <c r="V70" s="338">
        <v>7166000</v>
      </c>
      <c r="W70" s="155" t="s">
        <v>754</v>
      </c>
      <c r="X70" s="155" t="s">
        <v>755</v>
      </c>
      <c r="Y70" s="155"/>
      <c r="Z70" s="29" t="s">
        <v>614</v>
      </c>
      <c r="AA70" s="156">
        <v>45250</v>
      </c>
      <c r="AB70" s="87">
        <v>45329</v>
      </c>
      <c r="AC70" s="29" t="s">
        <v>1653</v>
      </c>
      <c r="AD70" s="29" t="s">
        <v>1654</v>
      </c>
      <c r="AE70" s="61">
        <v>3105351119</v>
      </c>
      <c r="AF70" s="341" t="s">
        <v>1655</v>
      </c>
      <c r="AG70" s="165"/>
      <c r="AH70" s="29" t="s">
        <v>1656</v>
      </c>
      <c r="AI70" s="157">
        <v>12</v>
      </c>
      <c r="AJ70" s="157">
        <v>2</v>
      </c>
      <c r="AK70" s="157">
        <v>1989</v>
      </c>
      <c r="AL70" s="138" t="str">
        <f>AI70&amp;"/"&amp;AJ70&amp;"/"&amp;AK70</f>
        <v>12/2/1989</v>
      </c>
      <c r="AM70" s="139">
        <v>45350</v>
      </c>
      <c r="AN70" s="140" t="str">
        <f t="shared" si="6"/>
        <v>35 AÑOS, 0 MESES, 27 DÍAS.</v>
      </c>
      <c r="AO70" s="61" t="s">
        <v>799</v>
      </c>
      <c r="AP70" s="166" t="s">
        <v>1326</v>
      </c>
      <c r="AQ70" s="167" t="s">
        <v>1508</v>
      </c>
      <c r="AR70" s="162" t="s">
        <v>1657</v>
      </c>
      <c r="AS70" s="163" t="s">
        <v>1651</v>
      </c>
      <c r="AT70" s="163"/>
      <c r="AU70" s="29" t="s">
        <v>1658</v>
      </c>
      <c r="AV70" s="312"/>
    </row>
    <row r="71" spans="1:48" ht="30" customHeight="1" x14ac:dyDescent="0.2">
      <c r="A71" s="313"/>
      <c r="B71" s="677">
        <v>65</v>
      </c>
      <c r="C71" s="678" t="s">
        <v>44</v>
      </c>
      <c r="D71" s="678"/>
      <c r="E71" s="720" t="s">
        <v>151</v>
      </c>
      <c r="F71" s="677" t="s">
        <v>29</v>
      </c>
      <c r="G71" s="677" t="s">
        <v>10</v>
      </c>
      <c r="H71" s="687" t="s">
        <v>519</v>
      </c>
      <c r="I71" s="677" t="s">
        <v>10</v>
      </c>
      <c r="J71" s="677" t="s">
        <v>401</v>
      </c>
      <c r="K71" s="680">
        <v>1094913637</v>
      </c>
      <c r="L71" s="37" t="s">
        <v>577</v>
      </c>
      <c r="M71" s="154">
        <v>3963900</v>
      </c>
      <c r="N71" s="38">
        <v>4201734</v>
      </c>
      <c r="O71" s="164">
        <v>4201700</v>
      </c>
      <c r="P71" s="154">
        <v>4453802</v>
      </c>
      <c r="Q71" s="36">
        <v>4453800</v>
      </c>
      <c r="R71" s="28">
        <v>4632000</v>
      </c>
      <c r="S71" s="137">
        <v>5252185</v>
      </c>
      <c r="T71" s="411">
        <v>6040000</v>
      </c>
      <c r="U71" s="337">
        <v>6697200</v>
      </c>
      <c r="V71" s="338">
        <v>7166000</v>
      </c>
      <c r="W71" s="155" t="s">
        <v>756</v>
      </c>
      <c r="X71" s="155" t="s">
        <v>757</v>
      </c>
      <c r="Y71" s="155"/>
      <c r="Z71" s="29" t="s">
        <v>582</v>
      </c>
      <c r="AA71" s="156">
        <v>45582</v>
      </c>
      <c r="AB71" s="87">
        <v>45582</v>
      </c>
      <c r="AC71" s="29" t="s">
        <v>1659</v>
      </c>
      <c r="AD71" s="29" t="s">
        <v>1660</v>
      </c>
      <c r="AE71" s="61">
        <v>3122955871</v>
      </c>
      <c r="AF71" s="341" t="s">
        <v>1661</v>
      </c>
      <c r="AG71" s="165"/>
      <c r="AH71" s="29" t="s">
        <v>1662</v>
      </c>
      <c r="AI71" s="157">
        <v>16</v>
      </c>
      <c r="AJ71" s="157">
        <v>6</v>
      </c>
      <c r="AK71" s="157">
        <v>1990</v>
      </c>
      <c r="AL71" s="158">
        <v>33040</v>
      </c>
      <c r="AM71" s="139">
        <f t="shared" ca="1" si="7"/>
        <v>45880</v>
      </c>
      <c r="AN71" s="140" t="str">
        <f t="shared" ca="1" si="6"/>
        <v>35 AÑOS, 1 MESES, 10 DÍAS.</v>
      </c>
      <c r="AO71" s="159" t="s">
        <v>799</v>
      </c>
      <c r="AP71" s="166" t="s">
        <v>1326</v>
      </c>
      <c r="AQ71" s="167" t="s">
        <v>1508</v>
      </c>
      <c r="AR71" s="162" t="s">
        <v>1663</v>
      </c>
      <c r="AS71" s="163" t="s">
        <v>1651</v>
      </c>
      <c r="AT71" s="163"/>
      <c r="AU71" s="29" t="s">
        <v>1664</v>
      </c>
      <c r="AV71" s="312"/>
    </row>
    <row r="72" spans="1:48" ht="30" customHeight="1" x14ac:dyDescent="0.2">
      <c r="A72" s="313"/>
      <c r="B72" s="677">
        <v>66</v>
      </c>
      <c r="C72" s="678" t="s">
        <v>44</v>
      </c>
      <c r="D72" s="678"/>
      <c r="E72" s="677" t="s">
        <v>151</v>
      </c>
      <c r="F72" s="677" t="s">
        <v>29</v>
      </c>
      <c r="G72" s="720" t="s">
        <v>10</v>
      </c>
      <c r="H72" s="691" t="s">
        <v>418</v>
      </c>
      <c r="I72" s="677" t="s">
        <v>10</v>
      </c>
      <c r="J72" s="677" t="s">
        <v>401</v>
      </c>
      <c r="K72" s="687">
        <v>1094883332</v>
      </c>
      <c r="L72" s="37" t="s">
        <v>577</v>
      </c>
      <c r="M72" s="34">
        <v>3963900</v>
      </c>
      <c r="N72" s="371">
        <v>4201734</v>
      </c>
      <c r="O72" s="36">
        <v>4201700</v>
      </c>
      <c r="P72" s="154">
        <v>4453802</v>
      </c>
      <c r="Q72" s="36">
        <v>4453800</v>
      </c>
      <c r="R72" s="28">
        <v>4632000</v>
      </c>
      <c r="S72" s="137">
        <v>5252185</v>
      </c>
      <c r="T72" s="411">
        <v>6040000</v>
      </c>
      <c r="U72" s="337">
        <v>6697200</v>
      </c>
      <c r="V72" s="338">
        <v>7166000</v>
      </c>
      <c r="W72" s="155" t="s">
        <v>758</v>
      </c>
      <c r="X72" s="155" t="s">
        <v>759</v>
      </c>
      <c r="Y72" s="155"/>
      <c r="Z72" s="155" t="s">
        <v>580</v>
      </c>
      <c r="AA72" s="156">
        <v>45321</v>
      </c>
      <c r="AB72" s="87">
        <v>45321</v>
      </c>
      <c r="AC72" s="29" t="s">
        <v>1665</v>
      </c>
      <c r="AD72" s="473" t="s">
        <v>1666</v>
      </c>
      <c r="AE72" s="474">
        <v>3105385641</v>
      </c>
      <c r="AF72" s="341" t="s">
        <v>1667</v>
      </c>
      <c r="AG72" s="165"/>
      <c r="AH72" s="29" t="s">
        <v>1668</v>
      </c>
      <c r="AI72" s="157">
        <v>25</v>
      </c>
      <c r="AJ72" s="157">
        <v>8</v>
      </c>
      <c r="AK72" s="157">
        <v>1986</v>
      </c>
      <c r="AL72" s="158">
        <v>31649</v>
      </c>
      <c r="AM72" s="139">
        <v>45341</v>
      </c>
      <c r="AN72" s="140" t="str">
        <f t="shared" si="6"/>
        <v>37 AÑOS, 5 MESES, 18 DÍAS.</v>
      </c>
      <c r="AO72" s="159" t="s">
        <v>577</v>
      </c>
      <c r="AP72" s="166" t="s">
        <v>1326</v>
      </c>
      <c r="AQ72" s="167" t="s">
        <v>1508</v>
      </c>
      <c r="AR72" s="162" t="s">
        <v>1669</v>
      </c>
      <c r="AS72" s="163" t="s">
        <v>1670</v>
      </c>
      <c r="AT72" s="163"/>
      <c r="AU72" s="29" t="s">
        <v>1671</v>
      </c>
      <c r="AV72" s="312"/>
    </row>
    <row r="73" spans="1:48" ht="30" customHeight="1" x14ac:dyDescent="0.2">
      <c r="A73" s="313"/>
      <c r="B73" s="677"/>
      <c r="C73" s="726" t="s">
        <v>44</v>
      </c>
      <c r="D73" s="678"/>
      <c r="E73" s="728" t="s">
        <v>151</v>
      </c>
      <c r="F73" s="728" t="s">
        <v>29</v>
      </c>
      <c r="G73" s="727"/>
      <c r="H73" s="741" t="s">
        <v>419</v>
      </c>
      <c r="I73" s="728" t="s">
        <v>59</v>
      </c>
      <c r="J73" s="728"/>
      <c r="K73" s="729"/>
      <c r="L73" s="67"/>
      <c r="M73" s="66">
        <v>3963900</v>
      </c>
      <c r="N73" s="475">
        <v>4201734</v>
      </c>
      <c r="O73" s="69">
        <v>4201700</v>
      </c>
      <c r="P73" s="201">
        <v>4453802</v>
      </c>
      <c r="Q73" s="69">
        <v>4453800</v>
      </c>
      <c r="R73" s="70">
        <v>4632000</v>
      </c>
      <c r="S73" s="203"/>
      <c r="T73" s="476"/>
      <c r="U73" s="477"/>
      <c r="V73" s="477"/>
      <c r="W73" s="205" t="s">
        <v>639</v>
      </c>
      <c r="X73" s="205" t="s">
        <v>760</v>
      </c>
      <c r="Y73" s="205"/>
      <c r="Z73" s="71" t="s">
        <v>581</v>
      </c>
      <c r="AA73" s="206">
        <v>43882</v>
      </c>
      <c r="AB73" s="207"/>
      <c r="AC73" s="71" t="s">
        <v>1672</v>
      </c>
      <c r="AD73" s="221"/>
      <c r="AE73" s="208"/>
      <c r="AF73" s="208"/>
      <c r="AG73" s="208"/>
      <c r="AH73" s="221"/>
      <c r="AI73" s="209">
        <v>26</v>
      </c>
      <c r="AJ73" s="209">
        <v>5</v>
      </c>
      <c r="AK73" s="209">
        <v>1988</v>
      </c>
      <c r="AL73" s="217"/>
      <c r="AM73" s="211"/>
      <c r="AN73" s="212"/>
      <c r="AO73" s="222" t="s">
        <v>25</v>
      </c>
      <c r="AP73" s="213" t="s">
        <v>25</v>
      </c>
      <c r="AQ73" s="214"/>
      <c r="AR73" s="215" t="s">
        <v>1673</v>
      </c>
      <c r="AS73" s="216" t="s">
        <v>1432</v>
      </c>
      <c r="AT73" s="216"/>
      <c r="AU73" s="71" t="s">
        <v>1674</v>
      </c>
      <c r="AV73" s="312"/>
    </row>
    <row r="74" spans="1:48" ht="30" customHeight="1" x14ac:dyDescent="0.2">
      <c r="A74" s="313"/>
      <c r="B74" s="677">
        <v>67</v>
      </c>
      <c r="C74" s="678" t="s">
        <v>44</v>
      </c>
      <c r="D74" s="678"/>
      <c r="E74" s="677" t="s">
        <v>151</v>
      </c>
      <c r="F74" s="677" t="s">
        <v>29</v>
      </c>
      <c r="G74" s="720" t="s">
        <v>10</v>
      </c>
      <c r="H74" s="691" t="s">
        <v>520</v>
      </c>
      <c r="I74" s="677" t="s">
        <v>10</v>
      </c>
      <c r="J74" s="677" t="s">
        <v>401</v>
      </c>
      <c r="K74" s="687">
        <v>1097724968</v>
      </c>
      <c r="L74" s="315" t="s">
        <v>607</v>
      </c>
      <c r="M74" s="34">
        <v>3963900</v>
      </c>
      <c r="N74" s="371">
        <v>4201734</v>
      </c>
      <c r="O74" s="64">
        <v>4201700</v>
      </c>
      <c r="P74" s="154">
        <v>4453802</v>
      </c>
      <c r="Q74" s="64">
        <v>4453800</v>
      </c>
      <c r="R74" s="28">
        <v>4632000</v>
      </c>
      <c r="S74" s="137">
        <v>5252185</v>
      </c>
      <c r="T74" s="411">
        <v>6040000</v>
      </c>
      <c r="U74" s="337">
        <v>6697200</v>
      </c>
      <c r="V74" s="338">
        <v>7166000</v>
      </c>
      <c r="W74" s="155" t="s">
        <v>761</v>
      </c>
      <c r="X74" s="155" t="s">
        <v>762</v>
      </c>
      <c r="Y74" s="155"/>
      <c r="Z74" s="360" t="s">
        <v>620</v>
      </c>
      <c r="AA74" s="156">
        <v>45568</v>
      </c>
      <c r="AB74" s="87">
        <v>45568</v>
      </c>
      <c r="AC74" s="339" t="s">
        <v>1675</v>
      </c>
      <c r="AD74" s="339" t="s">
        <v>1676</v>
      </c>
      <c r="AE74" s="312">
        <v>3147604515</v>
      </c>
      <c r="AF74" s="340" t="s">
        <v>1677</v>
      </c>
      <c r="AG74" s="165"/>
      <c r="AH74" s="339" t="s">
        <v>1554</v>
      </c>
      <c r="AI74" s="478">
        <v>1</v>
      </c>
      <c r="AJ74" s="478">
        <v>2</v>
      </c>
      <c r="AK74" s="478">
        <v>1992</v>
      </c>
      <c r="AL74" s="417">
        <v>33635</v>
      </c>
      <c r="AM74" s="417">
        <v>45568</v>
      </c>
      <c r="AN74" s="140" t="str">
        <f t="shared" si="6"/>
        <v>32 AÑOS, 8 MESES, 2 DÍAS.</v>
      </c>
      <c r="AO74" s="312" t="s">
        <v>607</v>
      </c>
      <c r="AP74" s="346"/>
      <c r="AQ74" s="167" t="s">
        <v>1508</v>
      </c>
      <c r="AR74" s="162" t="s">
        <v>1678</v>
      </c>
      <c r="AS74" s="163" t="s">
        <v>1641</v>
      </c>
      <c r="AT74" s="163"/>
      <c r="AU74" s="29" t="s">
        <v>1679</v>
      </c>
      <c r="AV74" s="312"/>
    </row>
    <row r="75" spans="1:48" ht="30" customHeight="1" x14ac:dyDescent="0.2">
      <c r="A75" s="313"/>
      <c r="B75" s="677"/>
      <c r="C75" s="726" t="s">
        <v>44</v>
      </c>
      <c r="D75" s="678"/>
      <c r="E75" s="728" t="s">
        <v>151</v>
      </c>
      <c r="F75" s="728" t="s">
        <v>29</v>
      </c>
      <c r="G75" s="727"/>
      <c r="H75" s="741" t="s">
        <v>419</v>
      </c>
      <c r="I75" s="728" t="s">
        <v>59</v>
      </c>
      <c r="J75" s="728"/>
      <c r="K75" s="729"/>
      <c r="L75" s="67"/>
      <c r="M75" s="66">
        <v>3963900</v>
      </c>
      <c r="N75" s="475">
        <v>4201734</v>
      </c>
      <c r="O75" s="69">
        <v>4201700</v>
      </c>
      <c r="P75" s="201">
        <v>4453802</v>
      </c>
      <c r="Q75" s="69">
        <v>4453800</v>
      </c>
      <c r="R75" s="70">
        <v>4632000</v>
      </c>
      <c r="S75" s="203"/>
      <c r="T75" s="476"/>
      <c r="U75" s="477"/>
      <c r="V75" s="477"/>
      <c r="W75" s="205" t="s">
        <v>763</v>
      </c>
      <c r="X75" s="205" t="s">
        <v>764</v>
      </c>
      <c r="Y75" s="205" t="s">
        <v>765</v>
      </c>
      <c r="Z75" s="71" t="s">
        <v>581</v>
      </c>
      <c r="AA75" s="206"/>
      <c r="AB75" s="207"/>
      <c r="AC75" s="71"/>
      <c r="AD75" s="71"/>
      <c r="AE75" s="208"/>
      <c r="AF75" s="223"/>
      <c r="AG75" s="223"/>
      <c r="AH75" s="71"/>
      <c r="AI75" s="209"/>
      <c r="AJ75" s="209"/>
      <c r="AK75" s="209"/>
      <c r="AL75" s="217"/>
      <c r="AM75" s="211"/>
      <c r="AN75" s="212"/>
      <c r="AO75" s="222"/>
      <c r="AP75" s="213"/>
      <c r="AQ75" s="214"/>
      <c r="AR75" s="215"/>
      <c r="AS75" s="216"/>
      <c r="AT75" s="216"/>
      <c r="AU75" s="71" t="s">
        <v>1680</v>
      </c>
      <c r="AV75" s="312"/>
    </row>
    <row r="76" spans="1:48" ht="30" customHeight="1" x14ac:dyDescent="0.2">
      <c r="A76" s="313"/>
      <c r="B76" s="677">
        <v>68</v>
      </c>
      <c r="C76" s="678" t="s">
        <v>44</v>
      </c>
      <c r="D76" s="678"/>
      <c r="E76" s="677" t="s">
        <v>151</v>
      </c>
      <c r="F76" s="677" t="s">
        <v>29</v>
      </c>
      <c r="G76" s="720" t="s">
        <v>10</v>
      </c>
      <c r="H76" s="691" t="s">
        <v>420</v>
      </c>
      <c r="I76" s="677" t="s">
        <v>10</v>
      </c>
      <c r="J76" s="677" t="s">
        <v>399</v>
      </c>
      <c r="K76" s="687">
        <v>18497761</v>
      </c>
      <c r="L76" s="37" t="s">
        <v>577</v>
      </c>
      <c r="M76" s="34">
        <v>3963900</v>
      </c>
      <c r="N76" s="371">
        <v>4201734</v>
      </c>
      <c r="O76" s="36">
        <v>4201700</v>
      </c>
      <c r="P76" s="154">
        <v>4453802</v>
      </c>
      <c r="Q76" s="36">
        <v>4453800</v>
      </c>
      <c r="R76" s="28">
        <v>4632000</v>
      </c>
      <c r="S76" s="137">
        <v>5252185</v>
      </c>
      <c r="T76" s="411">
        <v>6040000</v>
      </c>
      <c r="U76" s="337">
        <v>6697200</v>
      </c>
      <c r="V76" s="338">
        <v>7166000</v>
      </c>
      <c r="W76" s="155" t="s">
        <v>763</v>
      </c>
      <c r="X76" s="155" t="s">
        <v>766</v>
      </c>
      <c r="Y76" s="155"/>
      <c r="Z76" s="29" t="s">
        <v>643</v>
      </c>
      <c r="AA76" s="156">
        <v>45316</v>
      </c>
      <c r="AB76" s="87">
        <v>45316</v>
      </c>
      <c r="AC76" s="29" t="s">
        <v>1681</v>
      </c>
      <c r="AD76" s="29" t="s">
        <v>1682</v>
      </c>
      <c r="AE76" s="61">
        <v>3206945032</v>
      </c>
      <c r="AF76" s="341" t="s">
        <v>1683</v>
      </c>
      <c r="AG76" s="165"/>
      <c r="AH76" s="29" t="s">
        <v>1684</v>
      </c>
      <c r="AI76" s="157">
        <v>9</v>
      </c>
      <c r="AJ76" s="157">
        <v>10</v>
      </c>
      <c r="AK76" s="157">
        <v>1973</v>
      </c>
      <c r="AL76" s="158">
        <v>26946</v>
      </c>
      <c r="AM76" s="139">
        <v>45341</v>
      </c>
      <c r="AN76" s="140" t="str">
        <f t="shared" ref="AN76:AN139" si="9">DATEDIF(AL76,AM76,"Y")&amp;" AÑOS, "&amp;DATEDIF(AL76,AM76,"YM")&amp;" MESES, "&amp;AM76-DATE(YEAR(AM76),MONTH(AM76),1)&amp;" DÍAS."</f>
        <v>50 AÑOS, 4 MESES, 18 DÍAS.</v>
      </c>
      <c r="AO76" s="159" t="s">
        <v>799</v>
      </c>
      <c r="AP76" s="166" t="s">
        <v>1326</v>
      </c>
      <c r="AQ76" s="167" t="s">
        <v>1508</v>
      </c>
      <c r="AR76" s="162" t="s">
        <v>1685</v>
      </c>
      <c r="AS76" s="163" t="s">
        <v>1686</v>
      </c>
      <c r="AT76" s="163"/>
      <c r="AU76" s="29" t="s">
        <v>1687</v>
      </c>
      <c r="AV76" s="312"/>
    </row>
    <row r="77" spans="1:48" ht="30" customHeight="1" x14ac:dyDescent="0.2">
      <c r="A77" s="313"/>
      <c r="B77" s="677">
        <v>69</v>
      </c>
      <c r="C77" s="678" t="s">
        <v>44</v>
      </c>
      <c r="D77" s="678"/>
      <c r="E77" s="677" t="s">
        <v>151</v>
      </c>
      <c r="F77" s="677" t="s">
        <v>29</v>
      </c>
      <c r="G77" s="720" t="s">
        <v>10</v>
      </c>
      <c r="H77" s="691" t="s">
        <v>153</v>
      </c>
      <c r="I77" s="677" t="s">
        <v>10</v>
      </c>
      <c r="J77" s="677" t="s">
        <v>399</v>
      </c>
      <c r="K77" s="687" t="s">
        <v>154</v>
      </c>
      <c r="L77" s="37" t="s">
        <v>577</v>
      </c>
      <c r="M77" s="34">
        <v>3963900</v>
      </c>
      <c r="N77" s="371">
        <v>4201734</v>
      </c>
      <c r="O77" s="36">
        <v>4201700</v>
      </c>
      <c r="P77" s="154">
        <v>4453802</v>
      </c>
      <c r="Q77" s="36">
        <v>4453800</v>
      </c>
      <c r="R77" s="28">
        <v>4632000</v>
      </c>
      <c r="S77" s="137">
        <v>5252185</v>
      </c>
      <c r="T77" s="411">
        <v>6040000</v>
      </c>
      <c r="U77" s="337">
        <v>6697200</v>
      </c>
      <c r="V77" s="338">
        <v>7166000</v>
      </c>
      <c r="W77" s="155" t="s">
        <v>754</v>
      </c>
      <c r="X77" s="155" t="s">
        <v>767</v>
      </c>
      <c r="Y77" s="155"/>
      <c r="Z77" s="27" t="s">
        <v>614</v>
      </c>
      <c r="AA77" s="156">
        <v>44874</v>
      </c>
      <c r="AB77" s="87">
        <v>44874</v>
      </c>
      <c r="AC77" s="29" t="s">
        <v>1688</v>
      </c>
      <c r="AD77" s="46" t="s">
        <v>1689</v>
      </c>
      <c r="AE77" s="61">
        <v>3103611425</v>
      </c>
      <c r="AF77" s="165" t="s">
        <v>1690</v>
      </c>
      <c r="AG77" s="165"/>
      <c r="AH77" s="29" t="s">
        <v>1691</v>
      </c>
      <c r="AI77" s="157">
        <v>9</v>
      </c>
      <c r="AJ77" s="157">
        <v>8</v>
      </c>
      <c r="AK77" s="157">
        <v>1989</v>
      </c>
      <c r="AL77" s="158">
        <v>32729</v>
      </c>
      <c r="AM77" s="139">
        <f t="shared" ref="AM77:AM139" ca="1" si="10">IF(AL77&gt;1,TODAY()," ")</f>
        <v>45880</v>
      </c>
      <c r="AN77" s="140" t="str">
        <f t="shared" ca="1" si="9"/>
        <v>36 AÑOS, 0 MESES, 10 DÍAS.</v>
      </c>
      <c r="AO77" s="159" t="s">
        <v>577</v>
      </c>
      <c r="AP77" s="166" t="s">
        <v>1326</v>
      </c>
      <c r="AQ77" s="167" t="s">
        <v>1508</v>
      </c>
      <c r="AR77" s="162" t="s">
        <v>1692</v>
      </c>
      <c r="AS77" s="163" t="s">
        <v>1693</v>
      </c>
      <c r="AT77" s="163"/>
      <c r="AU77" s="29" t="s">
        <v>1694</v>
      </c>
      <c r="AV77" s="312"/>
    </row>
    <row r="78" spans="1:48" ht="30" customHeight="1" x14ac:dyDescent="0.2">
      <c r="A78" s="313"/>
      <c r="B78" s="677">
        <v>70</v>
      </c>
      <c r="C78" s="678" t="s">
        <v>44</v>
      </c>
      <c r="D78" s="678"/>
      <c r="E78" s="677" t="s">
        <v>151</v>
      </c>
      <c r="F78" s="677" t="s">
        <v>29</v>
      </c>
      <c r="G78" s="720" t="s">
        <v>10</v>
      </c>
      <c r="H78" s="691" t="s">
        <v>421</v>
      </c>
      <c r="I78" s="677" t="s">
        <v>10</v>
      </c>
      <c r="J78" s="677" t="s">
        <v>399</v>
      </c>
      <c r="K78" s="680">
        <v>1094935107</v>
      </c>
      <c r="L78" s="62" t="s">
        <v>577</v>
      </c>
      <c r="M78" s="34">
        <v>3963900</v>
      </c>
      <c r="N78" s="371">
        <v>4201734</v>
      </c>
      <c r="O78" s="36">
        <v>4201700</v>
      </c>
      <c r="P78" s="154">
        <v>4453802</v>
      </c>
      <c r="Q78" s="36">
        <v>4453800</v>
      </c>
      <c r="R78" s="28">
        <v>4632000</v>
      </c>
      <c r="S78" s="137">
        <v>5252185</v>
      </c>
      <c r="T78" s="411">
        <v>6040000</v>
      </c>
      <c r="U78" s="337">
        <v>6697200</v>
      </c>
      <c r="V78" s="338">
        <v>7166000</v>
      </c>
      <c r="W78" s="155" t="s">
        <v>50</v>
      </c>
      <c r="X78" s="155" t="s">
        <v>768</v>
      </c>
      <c r="Y78" s="155"/>
      <c r="Z78" s="29" t="s">
        <v>560</v>
      </c>
      <c r="AA78" s="156">
        <v>45338</v>
      </c>
      <c r="AB78" s="87">
        <v>45338</v>
      </c>
      <c r="AC78" s="29" t="s">
        <v>1695</v>
      </c>
      <c r="AD78" s="29" t="s">
        <v>1696</v>
      </c>
      <c r="AE78" s="61">
        <v>3104816354</v>
      </c>
      <c r="AF78" s="341" t="s">
        <v>1697</v>
      </c>
      <c r="AG78" s="165"/>
      <c r="AH78" s="29" t="s">
        <v>1691</v>
      </c>
      <c r="AI78" s="157">
        <v>25</v>
      </c>
      <c r="AJ78" s="157">
        <v>5</v>
      </c>
      <c r="AK78" s="157">
        <v>1993</v>
      </c>
      <c r="AL78" s="138" t="str">
        <f>AI78&amp;"/"&amp;AJ78&amp;"/"&amp;AK78</f>
        <v>25/5/1993</v>
      </c>
      <c r="AM78" s="139">
        <v>45338</v>
      </c>
      <c r="AN78" s="140" t="str">
        <f t="shared" si="9"/>
        <v>30 AÑOS, 8 MESES, 15 DÍAS.</v>
      </c>
      <c r="AO78" s="159" t="s">
        <v>577</v>
      </c>
      <c r="AP78" s="166" t="s">
        <v>1299</v>
      </c>
      <c r="AQ78" s="167" t="s">
        <v>1508</v>
      </c>
      <c r="AR78" s="162" t="s">
        <v>1698</v>
      </c>
      <c r="AS78" s="163" t="s">
        <v>1699</v>
      </c>
      <c r="AT78" s="163"/>
      <c r="AU78" s="29" t="s">
        <v>1700</v>
      </c>
      <c r="AV78" s="312"/>
    </row>
    <row r="79" spans="1:48" ht="30" customHeight="1" x14ac:dyDescent="0.2">
      <c r="A79" s="313"/>
      <c r="B79" s="677">
        <v>71</v>
      </c>
      <c r="C79" s="678" t="s">
        <v>44</v>
      </c>
      <c r="D79" s="678"/>
      <c r="E79" s="677" t="s">
        <v>151</v>
      </c>
      <c r="F79" s="677" t="s">
        <v>29</v>
      </c>
      <c r="G79" s="720" t="s">
        <v>10</v>
      </c>
      <c r="H79" s="691" t="s">
        <v>521</v>
      </c>
      <c r="I79" s="677" t="s">
        <v>10</v>
      </c>
      <c r="J79" s="677" t="s">
        <v>401</v>
      </c>
      <c r="K79" s="680">
        <v>41948706</v>
      </c>
      <c r="L79" s="62" t="s">
        <v>577</v>
      </c>
      <c r="M79" s="34">
        <v>3963900</v>
      </c>
      <c r="N79" s="371">
        <v>4201734</v>
      </c>
      <c r="O79" s="36">
        <v>4201700</v>
      </c>
      <c r="P79" s="154">
        <v>4453802</v>
      </c>
      <c r="Q79" s="36">
        <v>4453800</v>
      </c>
      <c r="R79" s="28">
        <v>4632000</v>
      </c>
      <c r="S79" s="137">
        <v>5252185</v>
      </c>
      <c r="T79" s="411">
        <v>6040000</v>
      </c>
      <c r="U79" s="337">
        <v>6697200</v>
      </c>
      <c r="V79" s="338">
        <v>7166000</v>
      </c>
      <c r="W79" s="155" t="s">
        <v>50</v>
      </c>
      <c r="X79" s="155" t="s">
        <v>769</v>
      </c>
      <c r="Y79" s="155"/>
      <c r="Z79" s="29" t="s">
        <v>620</v>
      </c>
      <c r="AA79" s="156">
        <v>45482</v>
      </c>
      <c r="AB79" s="87">
        <v>45482</v>
      </c>
      <c r="AC79" s="29" t="s">
        <v>1701</v>
      </c>
      <c r="AD79" s="420" t="s">
        <v>1702</v>
      </c>
      <c r="AE79" s="29">
        <v>3116474708</v>
      </c>
      <c r="AF79" s="341" t="s">
        <v>1703</v>
      </c>
      <c r="AG79" s="165"/>
      <c r="AH79" s="29" t="s">
        <v>1704</v>
      </c>
      <c r="AI79" s="157">
        <v>3</v>
      </c>
      <c r="AJ79" s="157">
        <v>8</v>
      </c>
      <c r="AK79" s="157">
        <v>1979</v>
      </c>
      <c r="AL79" s="158">
        <v>29070</v>
      </c>
      <c r="AM79" s="139">
        <v>45482</v>
      </c>
      <c r="AN79" s="140" t="str">
        <f t="shared" si="9"/>
        <v>44 AÑOS, 11 MESES, 8 DÍAS.</v>
      </c>
      <c r="AO79" s="159" t="s">
        <v>799</v>
      </c>
      <c r="AP79" s="166" t="s">
        <v>1326</v>
      </c>
      <c r="AQ79" s="167" t="s">
        <v>1508</v>
      </c>
      <c r="AR79" s="162" t="s">
        <v>1705</v>
      </c>
      <c r="AS79" s="163" t="s">
        <v>1706</v>
      </c>
      <c r="AT79" s="163"/>
      <c r="AU79" s="29" t="s">
        <v>1700</v>
      </c>
      <c r="AV79" s="312"/>
    </row>
    <row r="80" spans="1:48" ht="30" customHeight="1" x14ac:dyDescent="0.2">
      <c r="A80" s="313"/>
      <c r="B80" s="677">
        <v>72</v>
      </c>
      <c r="C80" s="678" t="s">
        <v>44</v>
      </c>
      <c r="D80" s="678"/>
      <c r="E80" s="720" t="s">
        <v>151</v>
      </c>
      <c r="F80" s="677" t="s">
        <v>29</v>
      </c>
      <c r="G80" s="720" t="s">
        <v>10</v>
      </c>
      <c r="H80" s="691" t="s">
        <v>770</v>
      </c>
      <c r="I80" s="677" t="s">
        <v>10</v>
      </c>
      <c r="J80" s="677" t="s">
        <v>401</v>
      </c>
      <c r="K80" s="687">
        <v>1094911509</v>
      </c>
      <c r="L80" s="37" t="s">
        <v>577</v>
      </c>
      <c r="M80" s="34">
        <v>3963900</v>
      </c>
      <c r="N80" s="371">
        <v>4201734</v>
      </c>
      <c r="O80" s="36">
        <v>4201700</v>
      </c>
      <c r="P80" s="154">
        <v>4453802</v>
      </c>
      <c r="Q80" s="36">
        <v>4453800</v>
      </c>
      <c r="R80" s="28">
        <v>4632000</v>
      </c>
      <c r="S80" s="137">
        <v>5252185</v>
      </c>
      <c r="T80" s="411">
        <v>6040000</v>
      </c>
      <c r="U80" s="337">
        <v>6697200</v>
      </c>
      <c r="V80" s="338">
        <v>7166000</v>
      </c>
      <c r="W80" s="155" t="s">
        <v>771</v>
      </c>
      <c r="X80" s="155" t="s">
        <v>772</v>
      </c>
      <c r="Y80" s="155" t="s">
        <v>703</v>
      </c>
      <c r="Z80" s="29" t="s">
        <v>581</v>
      </c>
      <c r="AA80" s="156">
        <v>45736</v>
      </c>
      <c r="AB80" s="87">
        <v>45736</v>
      </c>
      <c r="AC80" s="29" t="s">
        <v>1707</v>
      </c>
      <c r="AD80" s="29" t="s">
        <v>1708</v>
      </c>
      <c r="AE80" s="61">
        <v>3012087522</v>
      </c>
      <c r="AF80" s="341" t="s">
        <v>1709</v>
      </c>
      <c r="AG80" s="165"/>
      <c r="AH80" s="46" t="s">
        <v>1710</v>
      </c>
      <c r="AI80" s="157">
        <v>12</v>
      </c>
      <c r="AJ80" s="157">
        <v>3</v>
      </c>
      <c r="AK80" s="157">
        <v>1990</v>
      </c>
      <c r="AL80" s="158">
        <v>32944</v>
      </c>
      <c r="AM80" s="139">
        <f t="shared" ref="AM80" ca="1" si="11">IF(AL80&gt;1,TODAY()," ")</f>
        <v>45880</v>
      </c>
      <c r="AN80" s="140" t="str">
        <f t="shared" ca="1" si="9"/>
        <v>35 AÑOS, 4 MESES, 10 DÍAS.</v>
      </c>
      <c r="AO80" s="159" t="s">
        <v>834</v>
      </c>
      <c r="AP80" s="166" t="s">
        <v>1326</v>
      </c>
      <c r="AQ80" s="167" t="s">
        <v>1508</v>
      </c>
      <c r="AR80" s="162" t="s">
        <v>1711</v>
      </c>
      <c r="AS80" s="163" t="s">
        <v>1712</v>
      </c>
      <c r="AT80" s="163"/>
      <c r="AU80" s="29" t="s">
        <v>1713</v>
      </c>
      <c r="AV80" s="312"/>
    </row>
    <row r="81" spans="1:48" ht="30" customHeight="1" x14ac:dyDescent="0.2">
      <c r="A81" s="313"/>
      <c r="B81" s="677">
        <v>73</v>
      </c>
      <c r="C81" s="678" t="s">
        <v>155</v>
      </c>
      <c r="D81" s="678"/>
      <c r="E81" s="677" t="s">
        <v>156</v>
      </c>
      <c r="F81" s="677" t="s">
        <v>26</v>
      </c>
      <c r="G81" s="677" t="s">
        <v>80</v>
      </c>
      <c r="H81" s="680" t="s">
        <v>423</v>
      </c>
      <c r="I81" s="677" t="s">
        <v>80</v>
      </c>
      <c r="J81" s="677" t="s">
        <v>401</v>
      </c>
      <c r="K81" s="687">
        <v>1094902939</v>
      </c>
      <c r="L81" s="37" t="s">
        <v>577</v>
      </c>
      <c r="M81" s="34">
        <v>3103900</v>
      </c>
      <c r="N81" s="371">
        <v>3290134</v>
      </c>
      <c r="O81" s="36">
        <v>3290100</v>
      </c>
      <c r="P81" s="154">
        <v>3487506</v>
      </c>
      <c r="Q81" s="36">
        <v>3487500</v>
      </c>
      <c r="R81" s="28">
        <v>3627000</v>
      </c>
      <c r="S81" s="137">
        <v>4174222</v>
      </c>
      <c r="T81" s="479">
        <v>4800400</v>
      </c>
      <c r="U81" s="337">
        <v>5322700</v>
      </c>
      <c r="V81" s="338">
        <v>5695300</v>
      </c>
      <c r="W81" s="155" t="s">
        <v>773</v>
      </c>
      <c r="X81" s="155" t="s">
        <v>774</v>
      </c>
      <c r="Y81" s="155"/>
      <c r="Z81" s="29" t="s">
        <v>580</v>
      </c>
      <c r="AA81" s="156">
        <v>45338</v>
      </c>
      <c r="AB81" s="87">
        <v>45338</v>
      </c>
      <c r="AC81" s="29" t="s">
        <v>1714</v>
      </c>
      <c r="AD81" s="29" t="s">
        <v>1715</v>
      </c>
      <c r="AE81" s="61">
        <v>3156693433</v>
      </c>
      <c r="AF81" s="341" t="s">
        <v>1716</v>
      </c>
      <c r="AG81" s="165"/>
      <c r="AH81" s="29" t="s">
        <v>1717</v>
      </c>
      <c r="AI81" s="157">
        <v>13</v>
      </c>
      <c r="AJ81" s="157">
        <v>2</v>
      </c>
      <c r="AK81" s="157">
        <v>1989</v>
      </c>
      <c r="AL81" s="158">
        <v>32552</v>
      </c>
      <c r="AM81" s="139">
        <f t="shared" ca="1" si="10"/>
        <v>45880</v>
      </c>
      <c r="AN81" s="140" t="str">
        <f t="shared" ca="1" si="9"/>
        <v>36 AÑOS, 5 MESES, 10 DÍAS.</v>
      </c>
      <c r="AO81" s="159" t="s">
        <v>799</v>
      </c>
      <c r="AP81" s="166" t="s">
        <v>1299</v>
      </c>
      <c r="AQ81" s="167" t="s">
        <v>1508</v>
      </c>
      <c r="AR81" s="29" t="s">
        <v>1718</v>
      </c>
      <c r="AS81" s="163" t="s">
        <v>1719</v>
      </c>
      <c r="AT81" s="163"/>
      <c r="AU81" s="29" t="s">
        <v>1720</v>
      </c>
      <c r="AV81" s="312"/>
    </row>
    <row r="82" spans="1:48" ht="30" customHeight="1" x14ac:dyDescent="0.2">
      <c r="A82" s="313"/>
      <c r="B82" s="677">
        <v>74</v>
      </c>
      <c r="C82" s="678" t="s">
        <v>44</v>
      </c>
      <c r="D82" s="678"/>
      <c r="E82" s="720" t="s">
        <v>151</v>
      </c>
      <c r="F82" s="677" t="s">
        <v>26</v>
      </c>
      <c r="G82" s="720" t="s">
        <v>10</v>
      </c>
      <c r="H82" s="680" t="s">
        <v>424</v>
      </c>
      <c r="I82" s="677" t="s">
        <v>10</v>
      </c>
      <c r="J82" s="677" t="s">
        <v>399</v>
      </c>
      <c r="K82" s="687">
        <v>18371754</v>
      </c>
      <c r="L82" s="37" t="s">
        <v>775</v>
      </c>
      <c r="M82" s="34">
        <v>3103900</v>
      </c>
      <c r="N82" s="371">
        <v>3290134</v>
      </c>
      <c r="O82" s="36">
        <v>3290100</v>
      </c>
      <c r="P82" s="154">
        <v>3487506</v>
      </c>
      <c r="Q82" s="36">
        <v>3487500</v>
      </c>
      <c r="R82" s="28">
        <v>3627000</v>
      </c>
      <c r="S82" s="137">
        <v>4174222</v>
      </c>
      <c r="T82" s="411">
        <v>4800400</v>
      </c>
      <c r="U82" s="337">
        <v>5322700</v>
      </c>
      <c r="V82" s="338">
        <v>5695300</v>
      </c>
      <c r="W82" s="155" t="s">
        <v>676</v>
      </c>
      <c r="X82" s="155" t="s">
        <v>776</v>
      </c>
      <c r="Y82" s="155"/>
      <c r="Z82" s="29" t="s">
        <v>659</v>
      </c>
      <c r="AA82" s="156">
        <v>45309</v>
      </c>
      <c r="AB82" s="87">
        <v>45309</v>
      </c>
      <c r="AC82" s="29" t="s">
        <v>1721</v>
      </c>
      <c r="AD82" s="312" t="s">
        <v>1722</v>
      </c>
      <c r="AE82" s="61">
        <v>3217772261</v>
      </c>
      <c r="AF82" s="341" t="s">
        <v>1723</v>
      </c>
      <c r="AG82" s="165"/>
      <c r="AH82" s="29" t="s">
        <v>1554</v>
      </c>
      <c r="AI82" s="157">
        <v>7</v>
      </c>
      <c r="AJ82" s="157">
        <v>6</v>
      </c>
      <c r="AK82" s="157">
        <v>1985</v>
      </c>
      <c r="AL82" s="138" t="str">
        <f t="shared" ref="AL82:AL87" si="12">AI82&amp;"/"&amp;AJ82&amp;"/"&amp;AK82</f>
        <v>7/6/1985</v>
      </c>
      <c r="AM82" s="139">
        <v>45350</v>
      </c>
      <c r="AN82" s="140" t="str">
        <f t="shared" si="9"/>
        <v>38 AÑOS, 8 MESES, 27 DÍAS.</v>
      </c>
      <c r="AO82" s="159" t="s">
        <v>1724</v>
      </c>
      <c r="AP82" s="166" t="s">
        <v>1415</v>
      </c>
      <c r="AQ82" s="167" t="s">
        <v>1508</v>
      </c>
      <c r="AR82" s="162" t="s">
        <v>1725</v>
      </c>
      <c r="AS82" s="163" t="s">
        <v>1726</v>
      </c>
      <c r="AT82" s="163"/>
      <c r="AU82" s="29" t="s">
        <v>1727</v>
      </c>
      <c r="AV82" s="312"/>
    </row>
    <row r="83" spans="1:48" ht="30" customHeight="1" x14ac:dyDescent="0.2">
      <c r="A83" s="313"/>
      <c r="B83" s="677">
        <v>75</v>
      </c>
      <c r="C83" s="678" t="s">
        <v>44</v>
      </c>
      <c r="D83" s="678"/>
      <c r="E83" s="720" t="s">
        <v>151</v>
      </c>
      <c r="F83" s="677" t="s">
        <v>26</v>
      </c>
      <c r="G83" s="720" t="s">
        <v>10</v>
      </c>
      <c r="H83" s="691" t="s">
        <v>157</v>
      </c>
      <c r="I83" s="677" t="s">
        <v>10</v>
      </c>
      <c r="J83" s="677" t="s">
        <v>401</v>
      </c>
      <c r="K83" s="687">
        <v>1094886220</v>
      </c>
      <c r="L83" s="37" t="s">
        <v>577</v>
      </c>
      <c r="M83" s="34">
        <v>3103900</v>
      </c>
      <c r="N83" s="371">
        <v>3290134</v>
      </c>
      <c r="O83" s="36">
        <v>3290100</v>
      </c>
      <c r="P83" s="154">
        <v>3487506</v>
      </c>
      <c r="Q83" s="36">
        <v>3487500</v>
      </c>
      <c r="R83" s="28">
        <v>3627000</v>
      </c>
      <c r="S83" s="137">
        <v>4174222</v>
      </c>
      <c r="T83" s="411">
        <v>4800400</v>
      </c>
      <c r="U83" s="337">
        <v>5322700</v>
      </c>
      <c r="V83" s="338">
        <v>5695300</v>
      </c>
      <c r="W83" s="155" t="s">
        <v>777</v>
      </c>
      <c r="X83" s="155" t="s">
        <v>778</v>
      </c>
      <c r="Y83" s="155" t="s">
        <v>779</v>
      </c>
      <c r="Z83" s="29" t="s">
        <v>653</v>
      </c>
      <c r="AA83" s="156">
        <v>43844</v>
      </c>
      <c r="AB83" s="87"/>
      <c r="AC83" s="29" t="s">
        <v>1728</v>
      </c>
      <c r="AD83" s="29" t="s">
        <v>1729</v>
      </c>
      <c r="AE83" s="61">
        <v>3127798688</v>
      </c>
      <c r="AF83" s="165" t="s">
        <v>1730</v>
      </c>
      <c r="AG83" s="165"/>
      <c r="AH83" s="29" t="s">
        <v>1731</v>
      </c>
      <c r="AI83" s="157">
        <v>28</v>
      </c>
      <c r="AJ83" s="157">
        <v>1</v>
      </c>
      <c r="AK83" s="157">
        <v>1987</v>
      </c>
      <c r="AL83" s="138" t="str">
        <f t="shared" si="12"/>
        <v>28/1/1987</v>
      </c>
      <c r="AM83" s="139">
        <f t="shared" ca="1" si="10"/>
        <v>45880</v>
      </c>
      <c r="AN83" s="140" t="str">
        <f t="shared" ca="1" si="9"/>
        <v>38 AÑOS, 6 MESES, 10 DÍAS.</v>
      </c>
      <c r="AO83" s="159" t="s">
        <v>25</v>
      </c>
      <c r="AP83" s="166" t="s">
        <v>1326</v>
      </c>
      <c r="AQ83" s="167" t="s">
        <v>1508</v>
      </c>
      <c r="AR83" s="29" t="s">
        <v>1732</v>
      </c>
      <c r="AS83" s="163" t="s">
        <v>1733</v>
      </c>
      <c r="AT83" s="163"/>
      <c r="AU83" s="29" t="s">
        <v>1734</v>
      </c>
      <c r="AV83" s="312"/>
    </row>
    <row r="84" spans="1:48" ht="30" customHeight="1" x14ac:dyDescent="0.2">
      <c r="A84" s="313"/>
      <c r="B84" s="677">
        <v>76</v>
      </c>
      <c r="C84" s="678" t="s">
        <v>45</v>
      </c>
      <c r="D84" s="678"/>
      <c r="E84" s="677" t="s">
        <v>363</v>
      </c>
      <c r="F84" s="677" t="s">
        <v>32</v>
      </c>
      <c r="G84" s="720" t="s">
        <v>10</v>
      </c>
      <c r="H84" s="742" t="s">
        <v>425</v>
      </c>
      <c r="I84" s="677" t="s">
        <v>10</v>
      </c>
      <c r="J84" s="677" t="s">
        <v>401</v>
      </c>
      <c r="K84" s="697">
        <v>41944418</v>
      </c>
      <c r="L84" s="37" t="s">
        <v>577</v>
      </c>
      <c r="M84" s="34">
        <v>2875100</v>
      </c>
      <c r="N84" s="371">
        <v>3047606</v>
      </c>
      <c r="O84" s="36">
        <v>3047600</v>
      </c>
      <c r="P84" s="154">
        <v>3230456</v>
      </c>
      <c r="Q84" s="36">
        <v>3230500</v>
      </c>
      <c r="R84" s="28">
        <v>3359700</v>
      </c>
      <c r="S84" s="137">
        <v>3887516</v>
      </c>
      <c r="T84" s="411">
        <v>4470600</v>
      </c>
      <c r="U84" s="337">
        <v>4957000</v>
      </c>
      <c r="V84" s="338">
        <v>5304000</v>
      </c>
      <c r="W84" s="155" t="s">
        <v>654</v>
      </c>
      <c r="X84" s="155" t="s">
        <v>780</v>
      </c>
      <c r="Y84" s="155" t="s">
        <v>781</v>
      </c>
      <c r="Z84" s="29" t="s">
        <v>582</v>
      </c>
      <c r="AA84" s="156">
        <v>45335</v>
      </c>
      <c r="AB84" s="87">
        <v>45335</v>
      </c>
      <c r="AC84" s="29" t="s">
        <v>1735</v>
      </c>
      <c r="AD84" s="412" t="s">
        <v>1736</v>
      </c>
      <c r="AE84" s="413">
        <v>3234369955</v>
      </c>
      <c r="AF84" s="340" t="s">
        <v>1737</v>
      </c>
      <c r="AG84" s="165"/>
      <c r="AH84" s="29" t="s">
        <v>1738</v>
      </c>
      <c r="AI84" s="472">
        <v>24</v>
      </c>
      <c r="AJ84" s="472">
        <v>6</v>
      </c>
      <c r="AK84" s="472">
        <v>1979</v>
      </c>
      <c r="AL84" s="138" t="str">
        <f t="shared" si="12"/>
        <v>24/6/1979</v>
      </c>
      <c r="AM84" s="139">
        <f t="shared" ca="1" si="10"/>
        <v>45880</v>
      </c>
      <c r="AN84" s="140" t="str">
        <f t="shared" ca="1" si="9"/>
        <v>46 AÑOS, 1 MESES, 10 DÍAS.</v>
      </c>
      <c r="AO84" s="159" t="s">
        <v>577</v>
      </c>
      <c r="AP84" s="166" t="s">
        <v>1326</v>
      </c>
      <c r="AQ84" s="167" t="s">
        <v>1508</v>
      </c>
      <c r="AR84" s="29" t="s">
        <v>1739</v>
      </c>
      <c r="AS84" s="163" t="s">
        <v>1634</v>
      </c>
      <c r="AT84" s="163"/>
      <c r="AU84" s="29" t="s">
        <v>1740</v>
      </c>
      <c r="AV84" s="312"/>
    </row>
    <row r="85" spans="1:48" ht="30" customHeight="1" x14ac:dyDescent="0.2">
      <c r="A85" s="313"/>
      <c r="B85" s="677">
        <v>77</v>
      </c>
      <c r="C85" s="678" t="s">
        <v>43</v>
      </c>
      <c r="D85" s="678"/>
      <c r="E85" s="720" t="s">
        <v>137</v>
      </c>
      <c r="F85" s="677" t="s">
        <v>28</v>
      </c>
      <c r="G85" s="677" t="s">
        <v>9</v>
      </c>
      <c r="H85" s="680" t="s">
        <v>167</v>
      </c>
      <c r="I85" s="677" t="s">
        <v>522</v>
      </c>
      <c r="J85" s="677"/>
      <c r="K85" s="687">
        <v>94225442</v>
      </c>
      <c r="L85" s="37" t="s">
        <v>782</v>
      </c>
      <c r="M85" s="34">
        <v>5240000</v>
      </c>
      <c r="N85" s="371">
        <v>5554400</v>
      </c>
      <c r="O85" s="36">
        <v>5554400</v>
      </c>
      <c r="P85" s="154">
        <v>5887664</v>
      </c>
      <c r="Q85" s="36">
        <v>5887700</v>
      </c>
      <c r="R85" s="28">
        <v>6123200</v>
      </c>
      <c r="S85" s="137">
        <v>6939530</v>
      </c>
      <c r="T85" s="481">
        <v>7980500</v>
      </c>
      <c r="U85" s="337">
        <v>8848800</v>
      </c>
      <c r="V85" s="338">
        <v>9468200</v>
      </c>
      <c r="W85" s="155" t="s">
        <v>783</v>
      </c>
      <c r="X85" s="155" t="s">
        <v>784</v>
      </c>
      <c r="Y85" s="155"/>
      <c r="Z85" s="29" t="s">
        <v>649</v>
      </c>
      <c r="AA85" s="156">
        <v>40514</v>
      </c>
      <c r="AB85" s="87">
        <v>45296</v>
      </c>
      <c r="AC85" s="29" t="s">
        <v>1741</v>
      </c>
      <c r="AD85" s="29" t="s">
        <v>1742</v>
      </c>
      <c r="AE85" s="61" t="s">
        <v>1743</v>
      </c>
      <c r="AF85" s="165" t="s">
        <v>1744</v>
      </c>
      <c r="AG85" s="165"/>
      <c r="AH85" s="29" t="s">
        <v>1745</v>
      </c>
      <c r="AI85" s="157">
        <v>31</v>
      </c>
      <c r="AJ85" s="157">
        <v>12</v>
      </c>
      <c r="AK85" s="157">
        <v>1962</v>
      </c>
      <c r="AL85" s="138" t="str">
        <f t="shared" si="12"/>
        <v>31/12/1962</v>
      </c>
      <c r="AM85" s="139">
        <f t="shared" ca="1" si="10"/>
        <v>45880</v>
      </c>
      <c r="AN85" s="140" t="str">
        <f t="shared" ca="1" si="9"/>
        <v>62 AÑOS, 7 MESES, 10 DÍAS.</v>
      </c>
      <c r="AO85" s="159" t="s">
        <v>1746</v>
      </c>
      <c r="AP85" s="166" t="s">
        <v>1299</v>
      </c>
      <c r="AQ85" s="167" t="s">
        <v>1508</v>
      </c>
      <c r="AR85" s="162" t="s">
        <v>1747</v>
      </c>
      <c r="AS85" s="163" t="s">
        <v>1719</v>
      </c>
      <c r="AT85" s="163"/>
      <c r="AU85" s="29" t="s">
        <v>1748</v>
      </c>
      <c r="AV85" s="312"/>
    </row>
    <row r="86" spans="1:48" ht="30" customHeight="1" x14ac:dyDescent="0.2">
      <c r="A86" s="313"/>
      <c r="B86" s="677">
        <v>78</v>
      </c>
      <c r="C86" s="678" t="s">
        <v>43</v>
      </c>
      <c r="D86" s="678"/>
      <c r="E86" s="677" t="s">
        <v>137</v>
      </c>
      <c r="F86" s="677" t="s">
        <v>33</v>
      </c>
      <c r="G86" s="677" t="s">
        <v>9</v>
      </c>
      <c r="H86" s="680" t="s">
        <v>159</v>
      </c>
      <c r="I86" s="677" t="s">
        <v>124</v>
      </c>
      <c r="J86" s="677" t="s">
        <v>401</v>
      </c>
      <c r="K86" s="680">
        <v>41908290</v>
      </c>
      <c r="L86" s="62" t="s">
        <v>577</v>
      </c>
      <c r="M86" s="34">
        <v>4943400</v>
      </c>
      <c r="N86" s="371">
        <v>5240004</v>
      </c>
      <c r="O86" s="36">
        <v>5240000</v>
      </c>
      <c r="P86" s="154">
        <v>5554400</v>
      </c>
      <c r="Q86" s="36">
        <v>5554400</v>
      </c>
      <c r="R86" s="28">
        <v>5776600</v>
      </c>
      <c r="S86" s="137">
        <v>6567981</v>
      </c>
      <c r="T86" s="481">
        <v>7553200</v>
      </c>
      <c r="U86" s="337">
        <v>8375000</v>
      </c>
      <c r="V86" s="338">
        <v>8961300</v>
      </c>
      <c r="W86" s="155" t="s">
        <v>651</v>
      </c>
      <c r="X86" s="155"/>
      <c r="Y86" s="155" t="s">
        <v>785</v>
      </c>
      <c r="Z86" s="29" t="s">
        <v>614</v>
      </c>
      <c r="AA86" s="156">
        <v>39626</v>
      </c>
      <c r="AB86" s="87"/>
      <c r="AC86" s="29" t="s">
        <v>1749</v>
      </c>
      <c r="AD86" s="29" t="s">
        <v>1750</v>
      </c>
      <c r="AE86" s="61">
        <v>3176363134</v>
      </c>
      <c r="AF86" s="165" t="s">
        <v>1751</v>
      </c>
      <c r="AG86" s="165"/>
      <c r="AH86" s="29" t="s">
        <v>1752</v>
      </c>
      <c r="AI86" s="157">
        <v>22</v>
      </c>
      <c r="AJ86" s="157">
        <v>11</v>
      </c>
      <c r="AK86" s="157">
        <v>1965</v>
      </c>
      <c r="AL86" s="138" t="str">
        <f t="shared" si="12"/>
        <v>22/11/1965</v>
      </c>
      <c r="AM86" s="139">
        <f t="shared" ca="1" si="10"/>
        <v>45880</v>
      </c>
      <c r="AN86" s="140" t="str">
        <f t="shared" ca="1" si="9"/>
        <v>59 AÑOS, 8 MESES, 10 DÍAS.</v>
      </c>
      <c r="AO86" s="159" t="s">
        <v>577</v>
      </c>
      <c r="AP86" s="160"/>
      <c r="AQ86" s="167" t="s">
        <v>1508</v>
      </c>
      <c r="AR86" s="162" t="s">
        <v>1753</v>
      </c>
      <c r="AS86" s="163" t="s">
        <v>1719</v>
      </c>
      <c r="AT86" s="163"/>
      <c r="AU86" s="29" t="s">
        <v>1754</v>
      </c>
      <c r="AV86" s="312"/>
    </row>
    <row r="87" spans="1:48" ht="30" customHeight="1" x14ac:dyDescent="0.2">
      <c r="A87" s="313" t="s">
        <v>562</v>
      </c>
      <c r="B87" s="677">
        <v>79</v>
      </c>
      <c r="C87" s="678" t="s">
        <v>43</v>
      </c>
      <c r="D87" s="678"/>
      <c r="E87" s="677" t="s">
        <v>137</v>
      </c>
      <c r="F87" s="677" t="s">
        <v>33</v>
      </c>
      <c r="G87" s="677" t="s">
        <v>9</v>
      </c>
      <c r="H87" s="680" t="s">
        <v>74</v>
      </c>
      <c r="I87" s="677" t="s">
        <v>124</v>
      </c>
      <c r="J87" s="677" t="s">
        <v>399</v>
      </c>
      <c r="K87" s="687">
        <v>7560810</v>
      </c>
      <c r="L87" s="37" t="s">
        <v>577</v>
      </c>
      <c r="M87" s="34">
        <v>4943400</v>
      </c>
      <c r="N87" s="371">
        <v>5240004</v>
      </c>
      <c r="O87" s="36">
        <v>5240000</v>
      </c>
      <c r="P87" s="154">
        <v>5554400</v>
      </c>
      <c r="Q87" s="36">
        <v>5554400</v>
      </c>
      <c r="R87" s="28">
        <v>5776600</v>
      </c>
      <c r="S87" s="137">
        <v>6567981</v>
      </c>
      <c r="T87" s="481">
        <v>7553200</v>
      </c>
      <c r="U87" s="337">
        <v>8375000</v>
      </c>
      <c r="V87" s="338">
        <v>8961300</v>
      </c>
      <c r="W87" s="155" t="s">
        <v>786</v>
      </c>
      <c r="X87" s="155"/>
      <c r="Y87" s="155"/>
      <c r="Z87" s="29" t="s">
        <v>637</v>
      </c>
      <c r="AA87" s="156">
        <v>40360</v>
      </c>
      <c r="AB87" s="87"/>
      <c r="AC87" s="29" t="s">
        <v>1755</v>
      </c>
      <c r="AD87" s="29" t="s">
        <v>1756</v>
      </c>
      <c r="AE87" s="61">
        <v>3147907761</v>
      </c>
      <c r="AF87" s="165" t="s">
        <v>1757</v>
      </c>
      <c r="AG87" s="165"/>
      <c r="AH87" s="46" t="s">
        <v>1758</v>
      </c>
      <c r="AI87" s="157">
        <v>24</v>
      </c>
      <c r="AJ87" s="157">
        <v>8</v>
      </c>
      <c r="AK87" s="157">
        <v>1977</v>
      </c>
      <c r="AL87" s="138" t="str">
        <f t="shared" si="12"/>
        <v>24/8/1977</v>
      </c>
      <c r="AM87" s="139">
        <f t="shared" ca="1" si="10"/>
        <v>45880</v>
      </c>
      <c r="AN87" s="140" t="str">
        <f t="shared" ca="1" si="9"/>
        <v>47 AÑOS, 11 MESES, 10 DÍAS.</v>
      </c>
      <c r="AO87" s="159" t="s">
        <v>577</v>
      </c>
      <c r="AP87" s="166" t="s">
        <v>1299</v>
      </c>
      <c r="AQ87" s="167" t="s">
        <v>1508</v>
      </c>
      <c r="AR87" s="29" t="s">
        <v>1759</v>
      </c>
      <c r="AS87" s="163" t="s">
        <v>1634</v>
      </c>
      <c r="AT87" s="163"/>
      <c r="AU87" s="29" t="s">
        <v>1760</v>
      </c>
      <c r="AV87" s="312"/>
    </row>
    <row r="88" spans="1:48" ht="30" customHeight="1" x14ac:dyDescent="0.2">
      <c r="A88" s="313"/>
      <c r="B88" s="677">
        <v>80</v>
      </c>
      <c r="C88" s="678" t="s">
        <v>43</v>
      </c>
      <c r="D88" s="678"/>
      <c r="E88" s="677" t="s">
        <v>137</v>
      </c>
      <c r="F88" s="677" t="s">
        <v>33</v>
      </c>
      <c r="G88" s="677" t="s">
        <v>9</v>
      </c>
      <c r="H88" s="680" t="s">
        <v>187</v>
      </c>
      <c r="I88" s="677" t="s">
        <v>522</v>
      </c>
      <c r="J88" s="677" t="s">
        <v>401</v>
      </c>
      <c r="K88" s="680">
        <v>29544505</v>
      </c>
      <c r="L88" s="315" t="s">
        <v>787</v>
      </c>
      <c r="M88" s="34">
        <v>4943400</v>
      </c>
      <c r="N88" s="371">
        <v>5240004</v>
      </c>
      <c r="O88" s="36">
        <v>5240000</v>
      </c>
      <c r="P88" s="154">
        <v>5554400</v>
      </c>
      <c r="Q88" s="36">
        <v>5554400</v>
      </c>
      <c r="R88" s="28">
        <v>5776600</v>
      </c>
      <c r="S88" s="137">
        <v>6567981</v>
      </c>
      <c r="T88" s="481">
        <v>7553200</v>
      </c>
      <c r="U88" s="337">
        <v>8375000</v>
      </c>
      <c r="V88" s="338">
        <v>8961300</v>
      </c>
      <c r="W88" s="155" t="s">
        <v>788</v>
      </c>
      <c r="X88" s="155" t="s">
        <v>789</v>
      </c>
      <c r="Y88" s="155"/>
      <c r="Z88" s="29" t="s">
        <v>643</v>
      </c>
      <c r="AA88" s="156">
        <v>40688</v>
      </c>
      <c r="AB88" s="87">
        <v>45315</v>
      </c>
      <c r="AC88" s="29" t="s">
        <v>1761</v>
      </c>
      <c r="AD88" s="324" t="s">
        <v>1762</v>
      </c>
      <c r="AE88" s="347">
        <v>3105043314</v>
      </c>
      <c r="AF88" s="341" t="s">
        <v>1763</v>
      </c>
      <c r="AG88" s="327"/>
      <c r="AH88" s="324" t="s">
        <v>1764</v>
      </c>
      <c r="AI88" s="157">
        <v>31</v>
      </c>
      <c r="AJ88" s="157">
        <v>10</v>
      </c>
      <c r="AK88" s="157">
        <v>1983</v>
      </c>
      <c r="AL88" s="138" t="str">
        <f>AI88&amp;"/"&amp;AJ88&amp;"/"&amp;AK88</f>
        <v>31/10/1983</v>
      </c>
      <c r="AM88" s="139">
        <f t="shared" ca="1" si="10"/>
        <v>45880</v>
      </c>
      <c r="AN88" s="140" t="str">
        <f t="shared" ca="1" si="9"/>
        <v>41 AÑOS, 9 MESES, 10 DÍAS.</v>
      </c>
      <c r="AO88" s="329" t="s">
        <v>787</v>
      </c>
      <c r="AP88" s="166"/>
      <c r="AQ88" s="167" t="s">
        <v>1508</v>
      </c>
      <c r="AR88" s="29" t="s">
        <v>1765</v>
      </c>
      <c r="AS88" s="163" t="s">
        <v>1634</v>
      </c>
      <c r="AT88" s="163"/>
      <c r="AU88" s="29" t="s">
        <v>1766</v>
      </c>
      <c r="AV88" s="312"/>
    </row>
    <row r="89" spans="1:48" ht="30" customHeight="1" x14ac:dyDescent="0.2">
      <c r="A89" s="313"/>
      <c r="B89" s="677">
        <v>81</v>
      </c>
      <c r="C89" s="678" t="s">
        <v>43</v>
      </c>
      <c r="D89" s="678"/>
      <c r="E89" s="677" t="s">
        <v>137</v>
      </c>
      <c r="F89" s="677" t="s">
        <v>33</v>
      </c>
      <c r="G89" s="720" t="s">
        <v>9</v>
      </c>
      <c r="H89" s="691" t="s">
        <v>160</v>
      </c>
      <c r="I89" s="677" t="s">
        <v>124</v>
      </c>
      <c r="J89" s="677" t="s">
        <v>401</v>
      </c>
      <c r="K89" s="687">
        <v>30333128</v>
      </c>
      <c r="L89" s="37" t="s">
        <v>790</v>
      </c>
      <c r="M89" s="34">
        <v>4943400</v>
      </c>
      <c r="N89" s="371">
        <v>5240004</v>
      </c>
      <c r="O89" s="36">
        <v>5240000</v>
      </c>
      <c r="P89" s="154">
        <v>5554400</v>
      </c>
      <c r="Q89" s="36">
        <v>5554400</v>
      </c>
      <c r="R89" s="28">
        <v>5776600</v>
      </c>
      <c r="S89" s="137">
        <v>6567981</v>
      </c>
      <c r="T89" s="481">
        <v>7553200</v>
      </c>
      <c r="U89" s="337">
        <v>8375000</v>
      </c>
      <c r="V89" s="338">
        <v>8961300</v>
      </c>
      <c r="W89" s="155" t="s">
        <v>791</v>
      </c>
      <c r="X89" s="155" t="s">
        <v>792</v>
      </c>
      <c r="Y89" s="155"/>
      <c r="Z89" s="29" t="s">
        <v>578</v>
      </c>
      <c r="AA89" s="156">
        <v>40252</v>
      </c>
      <c r="AB89" s="87"/>
      <c r="AC89" s="29" t="s">
        <v>25</v>
      </c>
      <c r="AD89" s="29" t="s">
        <v>1767</v>
      </c>
      <c r="AE89" s="61">
        <v>3104893225</v>
      </c>
      <c r="AF89" s="341" t="s">
        <v>1768</v>
      </c>
      <c r="AG89" s="165"/>
      <c r="AH89" s="29" t="s">
        <v>1769</v>
      </c>
      <c r="AI89" s="157">
        <v>22</v>
      </c>
      <c r="AJ89" s="157">
        <v>10</v>
      </c>
      <c r="AK89" s="157">
        <v>1974</v>
      </c>
      <c r="AL89" s="138" t="str">
        <f t="shared" ref="AL89:AL107" si="13">AI89&amp;"/"&amp;AJ89&amp;"/"&amp;AK89</f>
        <v>22/10/1974</v>
      </c>
      <c r="AM89" s="139">
        <f t="shared" ca="1" si="10"/>
        <v>45880</v>
      </c>
      <c r="AN89" s="140" t="str">
        <f t="shared" ca="1" si="9"/>
        <v>50 AÑOS, 9 MESES, 10 DÍAS.</v>
      </c>
      <c r="AO89" s="61" t="s">
        <v>1770</v>
      </c>
      <c r="AP89" s="166"/>
      <c r="AQ89" s="167" t="s">
        <v>1508</v>
      </c>
      <c r="AR89" s="162" t="s">
        <v>1771</v>
      </c>
      <c r="AS89" s="163" t="s">
        <v>1772</v>
      </c>
      <c r="AT89" s="163"/>
      <c r="AU89" s="29" t="s">
        <v>1773</v>
      </c>
      <c r="AV89" s="312"/>
    </row>
    <row r="90" spans="1:48" ht="30" customHeight="1" x14ac:dyDescent="0.2">
      <c r="A90" s="313"/>
      <c r="B90" s="677">
        <v>82</v>
      </c>
      <c r="C90" s="678" t="s">
        <v>43</v>
      </c>
      <c r="D90" s="678"/>
      <c r="E90" s="677" t="s">
        <v>137</v>
      </c>
      <c r="F90" s="677" t="s">
        <v>33</v>
      </c>
      <c r="G90" s="720" t="s">
        <v>9</v>
      </c>
      <c r="H90" s="691" t="s">
        <v>161</v>
      </c>
      <c r="I90" s="677" t="s">
        <v>124</v>
      </c>
      <c r="J90" s="677" t="s">
        <v>401</v>
      </c>
      <c r="K90" s="687">
        <v>24602191</v>
      </c>
      <c r="L90" s="37" t="s">
        <v>656</v>
      </c>
      <c r="M90" s="154">
        <v>4943400</v>
      </c>
      <c r="N90" s="76">
        <v>5240004</v>
      </c>
      <c r="O90" s="164">
        <v>5240000</v>
      </c>
      <c r="P90" s="154">
        <v>5554400</v>
      </c>
      <c r="Q90" s="36">
        <v>5554400</v>
      </c>
      <c r="R90" s="28">
        <v>5776600</v>
      </c>
      <c r="S90" s="137">
        <v>6567981</v>
      </c>
      <c r="T90" s="481">
        <v>7553200</v>
      </c>
      <c r="U90" s="337">
        <v>8375000</v>
      </c>
      <c r="V90" s="338">
        <v>8961300</v>
      </c>
      <c r="W90" s="155" t="s">
        <v>751</v>
      </c>
      <c r="X90" s="155"/>
      <c r="Y90" s="155"/>
      <c r="Z90" s="360" t="s">
        <v>620</v>
      </c>
      <c r="AA90" s="156">
        <v>40190</v>
      </c>
      <c r="AB90" s="87"/>
      <c r="AC90" s="29"/>
      <c r="AD90" s="29" t="s">
        <v>1774</v>
      </c>
      <c r="AE90" s="61" t="s">
        <v>1775</v>
      </c>
      <c r="AF90" s="165" t="s">
        <v>1776</v>
      </c>
      <c r="AG90" s="165"/>
      <c r="AH90" s="29" t="s">
        <v>1777</v>
      </c>
      <c r="AI90" s="157">
        <v>28</v>
      </c>
      <c r="AJ90" s="157">
        <v>10</v>
      </c>
      <c r="AK90" s="157">
        <v>1959</v>
      </c>
      <c r="AL90" s="138" t="str">
        <f t="shared" si="13"/>
        <v>28/10/1959</v>
      </c>
      <c r="AM90" s="139">
        <f t="shared" ca="1" si="10"/>
        <v>45880</v>
      </c>
      <c r="AN90" s="140" t="str">
        <f t="shared" ca="1" si="9"/>
        <v>65 AÑOS, 9 MESES, 10 DÍAS.</v>
      </c>
      <c r="AO90" s="159" t="s">
        <v>577</v>
      </c>
      <c r="AP90" s="166"/>
      <c r="AQ90" s="167" t="s">
        <v>1508</v>
      </c>
      <c r="AR90" s="162" t="s">
        <v>1778</v>
      </c>
      <c r="AS90" s="163" t="s">
        <v>1779</v>
      </c>
      <c r="AT90" s="163"/>
      <c r="AU90" s="29" t="s">
        <v>1780</v>
      </c>
      <c r="AV90" s="312"/>
    </row>
    <row r="91" spans="1:48" ht="30" customHeight="1" x14ac:dyDescent="0.2">
      <c r="A91" s="409"/>
      <c r="B91" s="677">
        <v>83</v>
      </c>
      <c r="C91" s="743" t="s">
        <v>43</v>
      </c>
      <c r="D91" s="678"/>
      <c r="E91" s="725" t="s">
        <v>137</v>
      </c>
      <c r="F91" s="725" t="s">
        <v>33</v>
      </c>
      <c r="G91" s="725" t="s">
        <v>9</v>
      </c>
      <c r="H91" s="680" t="s">
        <v>793</v>
      </c>
      <c r="I91" s="725" t="s">
        <v>426</v>
      </c>
      <c r="J91" s="725" t="s">
        <v>401</v>
      </c>
      <c r="K91" s="744">
        <v>1088287382</v>
      </c>
      <c r="L91" s="413" t="s">
        <v>794</v>
      </c>
      <c r="M91" s="432">
        <v>4943400</v>
      </c>
      <c r="N91" s="455">
        <v>5240004</v>
      </c>
      <c r="O91" s="456">
        <v>5240000</v>
      </c>
      <c r="P91" s="457">
        <v>5554400</v>
      </c>
      <c r="Q91" s="456">
        <v>5554400</v>
      </c>
      <c r="R91" s="28">
        <v>5776600</v>
      </c>
      <c r="S91" s="137">
        <v>6567981</v>
      </c>
      <c r="T91" s="481">
        <v>7553200</v>
      </c>
      <c r="U91" s="337">
        <v>8375000</v>
      </c>
      <c r="V91" s="338">
        <v>8961300</v>
      </c>
      <c r="W91" s="458" t="s">
        <v>795</v>
      </c>
      <c r="X91" s="458" t="s">
        <v>796</v>
      </c>
      <c r="Y91" s="458"/>
      <c r="Z91" s="29" t="s">
        <v>581</v>
      </c>
      <c r="AA91" s="415">
        <v>45777</v>
      </c>
      <c r="AB91" s="415">
        <v>45777</v>
      </c>
      <c r="AC91" s="412" t="s">
        <v>1781</v>
      </c>
      <c r="AD91" s="412" t="s">
        <v>1782</v>
      </c>
      <c r="AE91" s="413">
        <v>3193504296</v>
      </c>
      <c r="AF91" s="482" t="s">
        <v>1783</v>
      </c>
      <c r="AG91" s="413"/>
      <c r="AH91" s="412" t="s">
        <v>1784</v>
      </c>
      <c r="AI91" s="483">
        <v>25</v>
      </c>
      <c r="AJ91" s="483">
        <v>2</v>
      </c>
      <c r="AK91" s="483">
        <v>1991</v>
      </c>
      <c r="AL91" s="483" t="str">
        <f t="shared" si="13"/>
        <v>25/2/1991</v>
      </c>
      <c r="AM91" s="483">
        <f t="shared" ca="1" si="10"/>
        <v>45880</v>
      </c>
      <c r="AN91" s="483" t="str">
        <f t="shared" ca="1" si="9"/>
        <v>34 AÑOS, 5 MESES, 10 DÍAS.</v>
      </c>
      <c r="AO91" s="483" t="s">
        <v>1785</v>
      </c>
      <c r="AP91" s="484" t="s">
        <v>1308</v>
      </c>
      <c r="AQ91" s="167" t="s">
        <v>1508</v>
      </c>
      <c r="AR91" s="162" t="s">
        <v>1786</v>
      </c>
      <c r="AS91" s="29" t="s">
        <v>1787</v>
      </c>
      <c r="AT91" s="29"/>
      <c r="AU91" s="29" t="s">
        <v>1788</v>
      </c>
      <c r="AV91" s="413"/>
    </row>
    <row r="92" spans="1:48" ht="30" customHeight="1" x14ac:dyDescent="0.2">
      <c r="A92" s="313"/>
      <c r="B92" s="677">
        <v>84</v>
      </c>
      <c r="C92" s="678" t="s">
        <v>163</v>
      </c>
      <c r="D92" s="678"/>
      <c r="E92" s="677" t="s">
        <v>137</v>
      </c>
      <c r="F92" s="677" t="s">
        <v>33</v>
      </c>
      <c r="G92" s="677" t="s">
        <v>9</v>
      </c>
      <c r="H92" s="691" t="s">
        <v>427</v>
      </c>
      <c r="I92" s="677" t="s">
        <v>522</v>
      </c>
      <c r="J92" s="677" t="s">
        <v>399</v>
      </c>
      <c r="K92" s="687">
        <v>89004741</v>
      </c>
      <c r="L92" s="37" t="s">
        <v>577</v>
      </c>
      <c r="M92" s="34">
        <v>4943400</v>
      </c>
      <c r="N92" s="371">
        <v>5240004</v>
      </c>
      <c r="O92" s="36">
        <v>5240000</v>
      </c>
      <c r="P92" s="154">
        <v>5554400</v>
      </c>
      <c r="Q92" s="36">
        <v>5554400</v>
      </c>
      <c r="R92" s="28">
        <v>5776600</v>
      </c>
      <c r="S92" s="137">
        <v>6567981</v>
      </c>
      <c r="T92" s="481">
        <v>7553200</v>
      </c>
      <c r="U92" s="337">
        <v>8375000</v>
      </c>
      <c r="V92" s="338">
        <v>8961300</v>
      </c>
      <c r="W92" s="155" t="s">
        <v>647</v>
      </c>
      <c r="X92" s="155" t="s">
        <v>797</v>
      </c>
      <c r="Y92" s="155"/>
      <c r="Z92" s="29" t="s">
        <v>620</v>
      </c>
      <c r="AA92" s="156">
        <v>45364</v>
      </c>
      <c r="AB92" s="87">
        <v>45364</v>
      </c>
      <c r="AC92" s="29" t="s">
        <v>1789</v>
      </c>
      <c r="AD92" s="29" t="s">
        <v>1790</v>
      </c>
      <c r="AE92" s="61">
        <v>3165229040</v>
      </c>
      <c r="AF92" s="341" t="s">
        <v>1791</v>
      </c>
      <c r="AG92" s="165"/>
      <c r="AH92" s="29" t="s">
        <v>1792</v>
      </c>
      <c r="AI92" s="157">
        <v>30</v>
      </c>
      <c r="AJ92" s="157">
        <v>1</v>
      </c>
      <c r="AK92" s="157">
        <v>1976</v>
      </c>
      <c r="AL92" s="138" t="str">
        <f t="shared" si="13"/>
        <v>30/1/1976</v>
      </c>
      <c r="AM92" s="139">
        <v>45364</v>
      </c>
      <c r="AN92" s="140" t="str">
        <f t="shared" si="9"/>
        <v>48 AÑOS, 1 MESES, 12 DÍAS.</v>
      </c>
      <c r="AO92" s="159" t="s">
        <v>577</v>
      </c>
      <c r="AP92" s="166" t="s">
        <v>1326</v>
      </c>
      <c r="AQ92" s="167" t="s">
        <v>1508</v>
      </c>
      <c r="AR92" s="162" t="s">
        <v>1786</v>
      </c>
      <c r="AS92" s="163" t="s">
        <v>1787</v>
      </c>
      <c r="AT92" s="163"/>
      <c r="AU92" s="29" t="s">
        <v>1788</v>
      </c>
      <c r="AV92" s="312"/>
    </row>
    <row r="93" spans="1:48" ht="30" customHeight="1" x14ac:dyDescent="0.2">
      <c r="A93" s="313"/>
      <c r="B93" s="677">
        <v>85</v>
      </c>
      <c r="C93" s="678" t="s">
        <v>43</v>
      </c>
      <c r="D93" s="678"/>
      <c r="E93" s="677" t="s">
        <v>137</v>
      </c>
      <c r="F93" s="677" t="s">
        <v>33</v>
      </c>
      <c r="G93" s="677" t="s">
        <v>9</v>
      </c>
      <c r="H93" s="680" t="s">
        <v>68</v>
      </c>
      <c r="I93" s="677" t="s">
        <v>124</v>
      </c>
      <c r="J93" s="677" t="s">
        <v>401</v>
      </c>
      <c r="K93" s="687">
        <v>41928887</v>
      </c>
      <c r="L93" s="37" t="s">
        <v>577</v>
      </c>
      <c r="M93" s="34">
        <v>4943400</v>
      </c>
      <c r="N93" s="371">
        <v>5240004</v>
      </c>
      <c r="O93" s="36">
        <v>5240000</v>
      </c>
      <c r="P93" s="154">
        <v>5554400</v>
      </c>
      <c r="Q93" s="36">
        <v>5554400</v>
      </c>
      <c r="R93" s="28">
        <v>5776600</v>
      </c>
      <c r="S93" s="137">
        <v>6567981</v>
      </c>
      <c r="T93" s="481">
        <v>7553200</v>
      </c>
      <c r="U93" s="337">
        <v>8375000</v>
      </c>
      <c r="V93" s="338">
        <v>8961300</v>
      </c>
      <c r="W93" s="155" t="s">
        <v>626</v>
      </c>
      <c r="X93" s="155"/>
      <c r="Y93" s="155"/>
      <c r="Z93" s="29" t="s">
        <v>628</v>
      </c>
      <c r="AA93" s="156">
        <v>35648</v>
      </c>
      <c r="AB93" s="87"/>
      <c r="AC93" s="29"/>
      <c r="AD93" s="224" t="s">
        <v>1793</v>
      </c>
      <c r="AE93" s="225">
        <v>3178589942</v>
      </c>
      <c r="AF93" s="341" t="s">
        <v>1794</v>
      </c>
      <c r="AG93" s="165"/>
      <c r="AH93" s="29" t="s">
        <v>1795</v>
      </c>
      <c r="AI93" s="157">
        <v>22</v>
      </c>
      <c r="AJ93" s="157">
        <v>12</v>
      </c>
      <c r="AK93" s="157">
        <v>1973</v>
      </c>
      <c r="AL93" s="138" t="str">
        <f t="shared" si="13"/>
        <v>22/12/1973</v>
      </c>
      <c r="AM93" s="139">
        <f t="shared" ca="1" si="10"/>
        <v>45880</v>
      </c>
      <c r="AN93" s="140" t="str">
        <f t="shared" ca="1" si="9"/>
        <v>51 AÑOS, 7 MESES, 10 DÍAS.</v>
      </c>
      <c r="AO93" s="159" t="s">
        <v>577</v>
      </c>
      <c r="AP93" s="166"/>
      <c r="AQ93" s="167" t="s">
        <v>1508</v>
      </c>
      <c r="AR93" s="162" t="s">
        <v>1796</v>
      </c>
      <c r="AS93" s="163" t="s">
        <v>1719</v>
      </c>
      <c r="AT93" s="163"/>
      <c r="AU93" s="29" t="s">
        <v>1797</v>
      </c>
      <c r="AV93" s="312"/>
    </row>
    <row r="94" spans="1:48" ht="30" customHeight="1" x14ac:dyDescent="0.2">
      <c r="A94" s="313"/>
      <c r="B94" s="677">
        <v>86</v>
      </c>
      <c r="C94" s="678" t="s">
        <v>163</v>
      </c>
      <c r="D94" s="678"/>
      <c r="E94" s="677" t="s">
        <v>137</v>
      </c>
      <c r="F94" s="677" t="s">
        <v>33</v>
      </c>
      <c r="G94" s="720" t="s">
        <v>9</v>
      </c>
      <c r="H94" s="691" t="s">
        <v>165</v>
      </c>
      <c r="I94" s="677" t="s">
        <v>522</v>
      </c>
      <c r="J94" s="677" t="s">
        <v>399</v>
      </c>
      <c r="K94" s="687">
        <v>7546622</v>
      </c>
      <c r="L94" s="37" t="s">
        <v>577</v>
      </c>
      <c r="M94" s="34">
        <v>4943400</v>
      </c>
      <c r="N94" s="371">
        <v>5240004</v>
      </c>
      <c r="O94" s="36">
        <v>5240000</v>
      </c>
      <c r="P94" s="154">
        <v>5554400</v>
      </c>
      <c r="Q94" s="36">
        <v>5554400</v>
      </c>
      <c r="R94" s="28">
        <v>5776600</v>
      </c>
      <c r="S94" s="137">
        <v>6567981</v>
      </c>
      <c r="T94" s="481">
        <v>7553200</v>
      </c>
      <c r="U94" s="337">
        <v>8375000</v>
      </c>
      <c r="V94" s="338">
        <v>8961300</v>
      </c>
      <c r="W94" s="155" t="s">
        <v>666</v>
      </c>
      <c r="X94" s="155" t="s">
        <v>798</v>
      </c>
      <c r="Y94" s="155"/>
      <c r="Z94" s="29" t="s">
        <v>583</v>
      </c>
      <c r="AA94" s="156">
        <v>33742</v>
      </c>
      <c r="AB94" s="87">
        <v>45330</v>
      </c>
      <c r="AC94" s="29" t="s">
        <v>1798</v>
      </c>
      <c r="AD94" s="29" t="s">
        <v>1799</v>
      </c>
      <c r="AE94" s="61" t="s">
        <v>1800</v>
      </c>
      <c r="AF94" s="165" t="s">
        <v>1801</v>
      </c>
      <c r="AG94" s="165"/>
      <c r="AH94" s="46" t="s">
        <v>1802</v>
      </c>
      <c r="AI94" s="157">
        <v>3</v>
      </c>
      <c r="AJ94" s="157">
        <v>4</v>
      </c>
      <c r="AK94" s="157">
        <v>1965</v>
      </c>
      <c r="AL94" s="138" t="str">
        <f t="shared" si="13"/>
        <v>3/4/1965</v>
      </c>
      <c r="AM94" s="139">
        <f t="shared" ca="1" si="10"/>
        <v>45880</v>
      </c>
      <c r="AN94" s="140" t="str">
        <f t="shared" ca="1" si="9"/>
        <v>60 AÑOS, 4 MESES, 10 DÍAS.</v>
      </c>
      <c r="AO94" s="159" t="s">
        <v>577</v>
      </c>
      <c r="AP94" s="166"/>
      <c r="AQ94" s="167" t="s">
        <v>1508</v>
      </c>
      <c r="AR94" s="421" t="s">
        <v>1803</v>
      </c>
      <c r="AS94" s="226" t="s">
        <v>1804</v>
      </c>
      <c r="AT94" s="226"/>
      <c r="AU94" s="227" t="s">
        <v>1805</v>
      </c>
      <c r="AV94" s="312"/>
    </row>
    <row r="95" spans="1:48" ht="30" customHeight="1" x14ac:dyDescent="0.2">
      <c r="A95" s="313"/>
      <c r="B95" s="677">
        <v>87</v>
      </c>
      <c r="C95" s="678" t="s">
        <v>43</v>
      </c>
      <c r="D95" s="678"/>
      <c r="E95" s="677" t="s">
        <v>137</v>
      </c>
      <c r="F95" s="677" t="s">
        <v>33</v>
      </c>
      <c r="G95" s="677" t="s">
        <v>9</v>
      </c>
      <c r="H95" s="680" t="s">
        <v>166</v>
      </c>
      <c r="I95" s="677" t="s">
        <v>124</v>
      </c>
      <c r="J95" s="677" t="s">
        <v>401</v>
      </c>
      <c r="K95" s="687">
        <v>41934244</v>
      </c>
      <c r="L95" s="37" t="s">
        <v>799</v>
      </c>
      <c r="M95" s="34">
        <v>4943400</v>
      </c>
      <c r="N95" s="371">
        <v>5240004</v>
      </c>
      <c r="O95" s="36">
        <v>5240000</v>
      </c>
      <c r="P95" s="154">
        <v>5554400</v>
      </c>
      <c r="Q95" s="36">
        <v>5554400</v>
      </c>
      <c r="R95" s="28">
        <v>5776600</v>
      </c>
      <c r="S95" s="137">
        <v>6567981</v>
      </c>
      <c r="T95" s="481">
        <v>7553200</v>
      </c>
      <c r="U95" s="337">
        <v>8375000</v>
      </c>
      <c r="V95" s="338">
        <v>8961300</v>
      </c>
      <c r="W95" s="155" t="s">
        <v>654</v>
      </c>
      <c r="X95" s="155" t="s">
        <v>800</v>
      </c>
      <c r="Y95" s="155" t="s">
        <v>668</v>
      </c>
      <c r="Z95" s="29" t="s">
        <v>649</v>
      </c>
      <c r="AA95" s="156">
        <v>40233</v>
      </c>
      <c r="AB95" s="87"/>
      <c r="AC95" s="29" t="s">
        <v>1806</v>
      </c>
      <c r="AD95" s="29" t="s">
        <v>1807</v>
      </c>
      <c r="AE95" s="61">
        <v>3117202793</v>
      </c>
      <c r="AF95" s="341" t="s">
        <v>1808</v>
      </c>
      <c r="AG95" s="165"/>
      <c r="AH95" s="29" t="s">
        <v>1809</v>
      </c>
      <c r="AI95" s="157">
        <v>28</v>
      </c>
      <c r="AJ95" s="157">
        <v>9</v>
      </c>
      <c r="AK95" s="157">
        <v>1974</v>
      </c>
      <c r="AL95" s="138" t="str">
        <f t="shared" si="13"/>
        <v>28/9/1974</v>
      </c>
      <c r="AM95" s="139">
        <f t="shared" ca="1" si="10"/>
        <v>45880</v>
      </c>
      <c r="AN95" s="140" t="str">
        <f t="shared" ca="1" si="9"/>
        <v>50 AÑOS, 10 MESES, 10 DÍAS.</v>
      </c>
      <c r="AO95" s="159" t="s">
        <v>1810</v>
      </c>
      <c r="AP95" s="166"/>
      <c r="AQ95" s="167" t="s">
        <v>1508</v>
      </c>
      <c r="AR95" s="162" t="s">
        <v>1811</v>
      </c>
      <c r="AS95" s="163" t="s">
        <v>1719</v>
      </c>
      <c r="AT95" s="163"/>
      <c r="AU95" s="29" t="s">
        <v>1812</v>
      </c>
      <c r="AV95" s="312"/>
    </row>
    <row r="96" spans="1:48" ht="30" customHeight="1" x14ac:dyDescent="0.2">
      <c r="A96" s="313"/>
      <c r="B96" s="677">
        <v>88</v>
      </c>
      <c r="C96" s="678" t="s">
        <v>43</v>
      </c>
      <c r="D96" s="678" t="s">
        <v>396</v>
      </c>
      <c r="E96" s="677" t="s">
        <v>137</v>
      </c>
      <c r="F96" s="677" t="s">
        <v>33</v>
      </c>
      <c r="G96" s="677" t="s">
        <v>9</v>
      </c>
      <c r="H96" s="680" t="s">
        <v>183</v>
      </c>
      <c r="I96" s="717" t="s">
        <v>158</v>
      </c>
      <c r="J96" s="717" t="s">
        <v>399</v>
      </c>
      <c r="K96" s="680">
        <v>7545215</v>
      </c>
      <c r="L96" s="433" t="s">
        <v>577</v>
      </c>
      <c r="M96" s="34">
        <v>4943400</v>
      </c>
      <c r="N96" s="371">
        <v>5240004</v>
      </c>
      <c r="O96" s="36">
        <v>5240000</v>
      </c>
      <c r="P96" s="154">
        <v>5554400</v>
      </c>
      <c r="Q96" s="36">
        <v>5554400</v>
      </c>
      <c r="R96" s="28">
        <v>5776600</v>
      </c>
      <c r="S96" s="137">
        <v>6567981</v>
      </c>
      <c r="T96" s="481">
        <v>7553200</v>
      </c>
      <c r="U96" s="337">
        <v>8375000</v>
      </c>
      <c r="V96" s="338">
        <v>8961300</v>
      </c>
      <c r="W96" s="155" t="s">
        <v>559</v>
      </c>
      <c r="X96" s="155" t="s">
        <v>801</v>
      </c>
      <c r="Y96" s="155"/>
      <c r="Z96" s="29" t="s">
        <v>580</v>
      </c>
      <c r="AA96" s="485">
        <v>34082</v>
      </c>
      <c r="AB96" s="87">
        <v>45385</v>
      </c>
      <c r="AC96" s="29"/>
      <c r="AD96" s="486" t="s">
        <v>1813</v>
      </c>
      <c r="AE96" s="486">
        <v>3128656750</v>
      </c>
      <c r="AF96" s="486" t="s">
        <v>1814</v>
      </c>
      <c r="AG96" s="486"/>
      <c r="AH96" s="487" t="s">
        <v>1815</v>
      </c>
      <c r="AI96" s="177">
        <v>13</v>
      </c>
      <c r="AJ96" s="177">
        <v>5</v>
      </c>
      <c r="AK96" s="177">
        <v>1964</v>
      </c>
      <c r="AL96" s="138" t="str">
        <f>AI96&amp;"/"&amp;AJ96&amp;"/"&amp;AK96</f>
        <v>13/5/1964</v>
      </c>
      <c r="AM96" s="139">
        <f ca="1">IF(AL96&gt;1,TODAY()," ")</f>
        <v>45880</v>
      </c>
      <c r="AN96" s="140" t="str">
        <f ca="1">DATEDIF(AL96,AM96,"Y")&amp;" AÑOS, "&amp;DATEDIF(AL96,AM96,"YM")&amp;" MESES, "&amp;AM96-DATE(YEAR(AM96),MONTH(AM96),1)&amp;" DÍAS."</f>
        <v>61 AÑOS, 2 MESES, 10 DÍAS.</v>
      </c>
      <c r="AO96" s="488" t="s">
        <v>577</v>
      </c>
      <c r="AP96" s="246"/>
      <c r="AQ96" s="167" t="s">
        <v>1508</v>
      </c>
      <c r="AR96" s="228" t="s">
        <v>1816</v>
      </c>
      <c r="AS96" s="163" t="s">
        <v>1817</v>
      </c>
      <c r="AT96" s="163"/>
      <c r="AU96" s="29" t="s">
        <v>1818</v>
      </c>
      <c r="AV96" s="312"/>
    </row>
    <row r="97" spans="1:48" ht="30" customHeight="1" x14ac:dyDescent="0.2">
      <c r="A97" s="313"/>
      <c r="B97" s="677">
        <v>89</v>
      </c>
      <c r="C97" s="678" t="s">
        <v>163</v>
      </c>
      <c r="D97" s="678"/>
      <c r="E97" s="677" t="s">
        <v>137</v>
      </c>
      <c r="F97" s="677" t="s">
        <v>33</v>
      </c>
      <c r="G97" s="677" t="s">
        <v>9</v>
      </c>
      <c r="H97" s="689" t="s">
        <v>73</v>
      </c>
      <c r="I97" s="677" t="s">
        <v>522</v>
      </c>
      <c r="J97" s="677" t="s">
        <v>401</v>
      </c>
      <c r="K97" s="687">
        <v>41936250</v>
      </c>
      <c r="L97" s="37" t="s">
        <v>577</v>
      </c>
      <c r="M97" s="34">
        <v>4943400</v>
      </c>
      <c r="N97" s="371">
        <v>5240004</v>
      </c>
      <c r="O97" s="36">
        <v>5240000</v>
      </c>
      <c r="P97" s="154">
        <v>5554400</v>
      </c>
      <c r="Q97" s="36">
        <v>5554400</v>
      </c>
      <c r="R97" s="28">
        <v>5776600</v>
      </c>
      <c r="S97" s="137">
        <v>6567981</v>
      </c>
      <c r="T97" s="481">
        <v>7553200</v>
      </c>
      <c r="U97" s="337">
        <v>8375000</v>
      </c>
      <c r="V97" s="338">
        <v>8961300</v>
      </c>
      <c r="W97" s="155" t="s">
        <v>676</v>
      </c>
      <c r="X97" s="155" t="s">
        <v>802</v>
      </c>
      <c r="Y97" s="155"/>
      <c r="Z97" s="312" t="s">
        <v>643</v>
      </c>
      <c r="AA97" s="417">
        <v>40121</v>
      </c>
      <c r="AB97" s="87">
        <v>45323</v>
      </c>
      <c r="AC97" s="29"/>
      <c r="AD97" s="29" t="s">
        <v>1819</v>
      </c>
      <c r="AE97" s="61">
        <v>3127586826</v>
      </c>
      <c r="AF97" s="165" t="s">
        <v>1820</v>
      </c>
      <c r="AG97" s="165"/>
      <c r="AH97" s="360" t="s">
        <v>1821</v>
      </c>
      <c r="AI97" s="157">
        <v>24</v>
      </c>
      <c r="AJ97" s="157">
        <v>11</v>
      </c>
      <c r="AK97" s="157">
        <v>1976</v>
      </c>
      <c r="AL97" s="138" t="str">
        <f>AI97&amp;"/"&amp;AJ97&amp;"/"&amp;AK97</f>
        <v>24/11/1976</v>
      </c>
      <c r="AM97" s="139">
        <f t="shared" ref="AM97" ca="1" si="14">IF(AL97&gt;1,TODAY()," ")</f>
        <v>45880</v>
      </c>
      <c r="AN97" s="140" t="str">
        <f t="shared" ref="AN97" ca="1" si="15">DATEDIF(AL97,AM97,"Y")&amp;" AÑOS, "&amp;DATEDIF(AL97,AM97,"YM")&amp;" MESES, "&amp;AM97-DATE(YEAR(AM97),MONTH(AM97),1)&amp;" DÍAS."</f>
        <v>48 AÑOS, 8 MESES, 10 DÍAS.</v>
      </c>
      <c r="AO97" s="159" t="s">
        <v>577</v>
      </c>
      <c r="AP97" s="166" t="s">
        <v>1326</v>
      </c>
      <c r="AQ97" s="167" t="s">
        <v>1508</v>
      </c>
      <c r="AR97" s="162" t="s">
        <v>1822</v>
      </c>
      <c r="AS97" s="163" t="s">
        <v>1719</v>
      </c>
      <c r="AT97" s="163"/>
      <c r="AU97" s="29" t="s">
        <v>1823</v>
      </c>
      <c r="AV97" s="312"/>
    </row>
    <row r="98" spans="1:48" ht="30" customHeight="1" x14ac:dyDescent="0.2">
      <c r="A98" s="313"/>
      <c r="B98" s="677">
        <v>90</v>
      </c>
      <c r="C98" s="745" t="s">
        <v>43</v>
      </c>
      <c r="D98" s="745"/>
      <c r="E98" s="746" t="s">
        <v>137</v>
      </c>
      <c r="F98" s="746" t="s">
        <v>33</v>
      </c>
      <c r="G98" s="746" t="s">
        <v>9</v>
      </c>
      <c r="H98" s="680" t="s">
        <v>168</v>
      </c>
      <c r="I98" s="693" t="s">
        <v>124</v>
      </c>
      <c r="J98" s="693" t="s">
        <v>399</v>
      </c>
      <c r="K98" s="694">
        <v>7551022</v>
      </c>
      <c r="L98" s="41" t="s">
        <v>577</v>
      </c>
      <c r="M98" s="154">
        <v>4943400</v>
      </c>
      <c r="N98" s="76">
        <v>5240004</v>
      </c>
      <c r="O98" s="164">
        <v>5240000</v>
      </c>
      <c r="P98" s="317">
        <v>5554400</v>
      </c>
      <c r="Q98" s="375">
        <v>5554400</v>
      </c>
      <c r="R98" s="28">
        <v>5776600</v>
      </c>
      <c r="S98" s="137">
        <v>6567981</v>
      </c>
      <c r="T98" s="481">
        <v>7553200</v>
      </c>
      <c r="U98" s="337">
        <v>8375000</v>
      </c>
      <c r="V98" s="338">
        <v>8961300</v>
      </c>
      <c r="W98" s="192" t="s">
        <v>803</v>
      </c>
      <c r="X98" s="192"/>
      <c r="Y98" s="192"/>
      <c r="Z98" s="360" t="s">
        <v>620</v>
      </c>
      <c r="AA98" s="156">
        <v>35646</v>
      </c>
      <c r="AB98" s="87"/>
      <c r="AC98" s="29" t="s">
        <v>1824</v>
      </c>
      <c r="AD98" s="29" t="s">
        <v>1825</v>
      </c>
      <c r="AE98" s="61">
        <v>3217531137</v>
      </c>
      <c r="AF98" s="165" t="s">
        <v>1826</v>
      </c>
      <c r="AG98" s="165"/>
      <c r="AH98" s="29" t="s">
        <v>1827</v>
      </c>
      <c r="AI98" s="157">
        <v>23</v>
      </c>
      <c r="AJ98" s="157">
        <v>12</v>
      </c>
      <c r="AK98" s="157">
        <v>1966</v>
      </c>
      <c r="AL98" s="138" t="str">
        <f t="shared" si="13"/>
        <v>23/12/1966</v>
      </c>
      <c r="AM98" s="139">
        <f t="shared" ca="1" si="10"/>
        <v>45880</v>
      </c>
      <c r="AN98" s="140" t="str">
        <f t="shared" ca="1" si="9"/>
        <v>58 AÑOS, 7 MESES, 10 DÍAS.</v>
      </c>
      <c r="AO98" s="329" t="s">
        <v>577</v>
      </c>
      <c r="AP98" s="166"/>
      <c r="AQ98" s="167" t="s">
        <v>1508</v>
      </c>
      <c r="AR98" s="439" t="s">
        <v>1828</v>
      </c>
      <c r="AS98" s="163" t="s">
        <v>1719</v>
      </c>
      <c r="AT98" s="163"/>
      <c r="AU98" s="324" t="s">
        <v>1829</v>
      </c>
      <c r="AV98" s="312"/>
    </row>
    <row r="99" spans="1:48" ht="30" customHeight="1" x14ac:dyDescent="0.25">
      <c r="A99" s="313"/>
      <c r="B99" s="677">
        <v>91</v>
      </c>
      <c r="C99" s="678" t="s">
        <v>169</v>
      </c>
      <c r="D99" s="678"/>
      <c r="E99" s="747" t="s">
        <v>170</v>
      </c>
      <c r="F99" s="679" t="s">
        <v>29</v>
      </c>
      <c r="G99" s="747" t="s">
        <v>9</v>
      </c>
      <c r="H99" s="691" t="s">
        <v>804</v>
      </c>
      <c r="I99" s="679" t="s">
        <v>426</v>
      </c>
      <c r="J99" s="679" t="s">
        <v>401</v>
      </c>
      <c r="K99" s="681">
        <v>1094902326</v>
      </c>
      <c r="L99" s="315" t="s">
        <v>577</v>
      </c>
      <c r="M99" s="314">
        <v>4860100</v>
      </c>
      <c r="N99" s="381">
        <v>5151706</v>
      </c>
      <c r="O99" s="375">
        <v>5151700</v>
      </c>
      <c r="P99" s="317">
        <v>5460802</v>
      </c>
      <c r="Q99" s="375">
        <v>5460800</v>
      </c>
      <c r="R99" s="28">
        <v>5679200</v>
      </c>
      <c r="S99" s="137">
        <v>6091500</v>
      </c>
      <c r="T99" s="481">
        <v>7005200</v>
      </c>
      <c r="U99" s="337">
        <v>7767400</v>
      </c>
      <c r="V99" s="338">
        <v>8311100</v>
      </c>
      <c r="W99" s="489" t="s">
        <v>558</v>
      </c>
      <c r="X99" s="489" t="s">
        <v>805</v>
      </c>
      <c r="Y99" s="489"/>
      <c r="Z99" s="29" t="s">
        <v>584</v>
      </c>
      <c r="AA99" s="323">
        <v>45793</v>
      </c>
      <c r="AB99" s="323">
        <v>45793</v>
      </c>
      <c r="AC99" s="324" t="s">
        <v>1830</v>
      </c>
      <c r="AD99" s="324" t="s">
        <v>1831</v>
      </c>
      <c r="AE99" s="347">
        <v>3117553000</v>
      </c>
      <c r="AF99" s="466" t="s">
        <v>1832</v>
      </c>
      <c r="AG99" s="327"/>
      <c r="AH99" s="324" t="s">
        <v>1833</v>
      </c>
      <c r="AI99" s="157">
        <v>13</v>
      </c>
      <c r="AJ99" s="157">
        <v>1</v>
      </c>
      <c r="AK99" s="157">
        <v>1989</v>
      </c>
      <c r="AL99" s="138" t="str">
        <f t="shared" si="13"/>
        <v>13/1/1989</v>
      </c>
      <c r="AM99" s="139">
        <v>45797</v>
      </c>
      <c r="AN99" s="140" t="str">
        <f t="shared" si="9"/>
        <v>36 AÑOS, 4 MESES, 19 DÍAS.</v>
      </c>
      <c r="AO99" s="329" t="s">
        <v>675</v>
      </c>
      <c r="AP99" s="330" t="s">
        <v>1326</v>
      </c>
      <c r="AQ99" s="167" t="s">
        <v>1508</v>
      </c>
      <c r="AR99" s="421" t="s">
        <v>1834</v>
      </c>
      <c r="AS99" s="421" t="s">
        <v>1835</v>
      </c>
      <c r="AT99" s="421"/>
      <c r="AU99" s="421" t="s">
        <v>1836</v>
      </c>
      <c r="AV99" s="312"/>
    </row>
    <row r="100" spans="1:48" ht="30" customHeight="1" x14ac:dyDescent="0.2">
      <c r="A100" s="313"/>
      <c r="B100" s="677">
        <v>92</v>
      </c>
      <c r="C100" s="678" t="s">
        <v>172</v>
      </c>
      <c r="D100" s="678"/>
      <c r="E100" s="747" t="s">
        <v>170</v>
      </c>
      <c r="F100" s="679" t="s">
        <v>29</v>
      </c>
      <c r="G100" s="679" t="s">
        <v>9</v>
      </c>
      <c r="H100" s="680" t="s">
        <v>173</v>
      </c>
      <c r="I100" s="679" t="s">
        <v>124</v>
      </c>
      <c r="J100" s="679" t="s">
        <v>401</v>
      </c>
      <c r="K100" s="681">
        <v>41913059</v>
      </c>
      <c r="L100" s="315" t="s">
        <v>577</v>
      </c>
      <c r="M100" s="314">
        <v>4860100</v>
      </c>
      <c r="N100" s="381">
        <v>5151706</v>
      </c>
      <c r="O100" s="375">
        <v>5151700</v>
      </c>
      <c r="P100" s="317">
        <v>5460802</v>
      </c>
      <c r="Q100" s="375">
        <v>5460800</v>
      </c>
      <c r="R100" s="28">
        <v>5679200</v>
      </c>
      <c r="S100" s="137">
        <v>6091500</v>
      </c>
      <c r="T100" s="481">
        <v>7005200</v>
      </c>
      <c r="U100" s="337">
        <v>7767400</v>
      </c>
      <c r="V100" s="338">
        <v>8311100</v>
      </c>
      <c r="W100" s="489" t="s">
        <v>558</v>
      </c>
      <c r="X100" s="489"/>
      <c r="Y100" s="489"/>
      <c r="Z100" s="29" t="s">
        <v>584</v>
      </c>
      <c r="AA100" s="322">
        <v>36678</v>
      </c>
      <c r="AB100" s="323"/>
      <c r="AC100" s="324"/>
      <c r="AD100" s="324" t="s">
        <v>1837</v>
      </c>
      <c r="AE100" s="347">
        <v>3108350190</v>
      </c>
      <c r="AF100" s="327" t="s">
        <v>1838</v>
      </c>
      <c r="AG100" s="327"/>
      <c r="AH100" s="324" t="s">
        <v>1839</v>
      </c>
      <c r="AI100" s="157">
        <v>25</v>
      </c>
      <c r="AJ100" s="157">
        <v>8</v>
      </c>
      <c r="AK100" s="157">
        <v>1967</v>
      </c>
      <c r="AL100" s="138" t="str">
        <f t="shared" si="13"/>
        <v>25/8/1967</v>
      </c>
      <c r="AM100" s="139">
        <f t="shared" ca="1" si="10"/>
        <v>45880</v>
      </c>
      <c r="AN100" s="140" t="str">
        <f t="shared" ca="1" si="9"/>
        <v>57 AÑOS, 11 MESES, 10 DÍAS.</v>
      </c>
      <c r="AO100" s="329" t="s">
        <v>577</v>
      </c>
      <c r="AP100" s="330"/>
      <c r="AQ100" s="167" t="s">
        <v>1508</v>
      </c>
      <c r="AR100" s="439" t="s">
        <v>1840</v>
      </c>
      <c r="AS100" s="332" t="s">
        <v>1835</v>
      </c>
      <c r="AT100" s="332"/>
      <c r="AU100" s="324" t="s">
        <v>1841</v>
      </c>
      <c r="AV100" s="312"/>
    </row>
    <row r="101" spans="1:48" ht="30" customHeight="1" x14ac:dyDescent="0.2">
      <c r="A101" s="313"/>
      <c r="B101" s="677">
        <v>93</v>
      </c>
      <c r="C101" s="678" t="s">
        <v>44</v>
      </c>
      <c r="D101" s="678"/>
      <c r="E101" s="747" t="s">
        <v>151</v>
      </c>
      <c r="F101" s="679" t="s">
        <v>29</v>
      </c>
      <c r="G101" s="747" t="s">
        <v>9</v>
      </c>
      <c r="H101" s="691" t="s">
        <v>174</v>
      </c>
      <c r="I101" s="679" t="s">
        <v>124</v>
      </c>
      <c r="J101" s="679" t="s">
        <v>399</v>
      </c>
      <c r="K101" s="681">
        <v>7547026</v>
      </c>
      <c r="L101" s="315" t="s">
        <v>577</v>
      </c>
      <c r="M101" s="314">
        <v>3963900</v>
      </c>
      <c r="N101" s="381">
        <v>4201734</v>
      </c>
      <c r="O101" s="375">
        <v>4201700</v>
      </c>
      <c r="P101" s="317">
        <v>4453802</v>
      </c>
      <c r="Q101" s="375">
        <v>4453800</v>
      </c>
      <c r="R101" s="28">
        <v>4632000</v>
      </c>
      <c r="S101" s="137">
        <v>5252185</v>
      </c>
      <c r="T101" s="481">
        <v>6040000</v>
      </c>
      <c r="U101" s="337">
        <v>6697200</v>
      </c>
      <c r="V101" s="338">
        <v>7166000</v>
      </c>
      <c r="W101" s="321" t="s">
        <v>806</v>
      </c>
      <c r="X101" s="321"/>
      <c r="Y101" s="321"/>
      <c r="Z101" s="29" t="s">
        <v>580</v>
      </c>
      <c r="AA101" s="322">
        <v>40182</v>
      </c>
      <c r="AB101" s="323"/>
      <c r="AC101" s="324"/>
      <c r="AD101" s="324" t="s">
        <v>1842</v>
      </c>
      <c r="AE101" s="347">
        <v>3103919635</v>
      </c>
      <c r="AF101" s="327" t="s">
        <v>1843</v>
      </c>
      <c r="AG101" s="327"/>
      <c r="AH101" s="324" t="s">
        <v>1844</v>
      </c>
      <c r="AI101" s="157">
        <v>28</v>
      </c>
      <c r="AJ101" s="157">
        <v>4</v>
      </c>
      <c r="AK101" s="157">
        <v>1965</v>
      </c>
      <c r="AL101" s="138" t="str">
        <f t="shared" si="13"/>
        <v>28/4/1965</v>
      </c>
      <c r="AM101" s="139">
        <f t="shared" ca="1" si="10"/>
        <v>45880</v>
      </c>
      <c r="AN101" s="140" t="str">
        <f t="shared" ca="1" si="9"/>
        <v>60 AÑOS, 3 MESES, 10 DÍAS.</v>
      </c>
      <c r="AO101" s="329" t="s">
        <v>577</v>
      </c>
      <c r="AP101" s="330"/>
      <c r="AQ101" s="167" t="s">
        <v>1508</v>
      </c>
      <c r="AR101" s="439" t="s">
        <v>1845</v>
      </c>
      <c r="AS101" s="332" t="s">
        <v>1519</v>
      </c>
      <c r="AT101" s="332"/>
      <c r="AU101" s="324" t="s">
        <v>1846</v>
      </c>
      <c r="AV101" s="312"/>
    </row>
    <row r="102" spans="1:48" ht="30" customHeight="1" x14ac:dyDescent="0.2">
      <c r="A102" s="313"/>
      <c r="B102" s="677">
        <v>94</v>
      </c>
      <c r="C102" s="678" t="s">
        <v>44</v>
      </c>
      <c r="D102" s="678"/>
      <c r="E102" s="720" t="s">
        <v>151</v>
      </c>
      <c r="F102" s="677" t="s">
        <v>29</v>
      </c>
      <c r="G102" s="720" t="s">
        <v>9</v>
      </c>
      <c r="H102" s="691" t="s">
        <v>63</v>
      </c>
      <c r="I102" s="677" t="s">
        <v>124</v>
      </c>
      <c r="J102" s="677" t="s">
        <v>399</v>
      </c>
      <c r="K102" s="680">
        <v>19436360</v>
      </c>
      <c r="L102" s="37" t="s">
        <v>634</v>
      </c>
      <c r="M102" s="34">
        <v>3963900</v>
      </c>
      <c r="N102" s="371">
        <v>4201734</v>
      </c>
      <c r="O102" s="36">
        <v>4201700</v>
      </c>
      <c r="P102" s="154">
        <v>4453802</v>
      </c>
      <c r="Q102" s="36">
        <v>4453800</v>
      </c>
      <c r="R102" s="28">
        <v>4632000</v>
      </c>
      <c r="S102" s="137">
        <v>5252185</v>
      </c>
      <c r="T102" s="481">
        <v>6040000</v>
      </c>
      <c r="U102" s="337">
        <v>6697200</v>
      </c>
      <c r="V102" s="338">
        <v>7166000</v>
      </c>
      <c r="W102" s="155" t="s">
        <v>558</v>
      </c>
      <c r="X102" s="155" t="s">
        <v>807</v>
      </c>
      <c r="Y102" s="155"/>
      <c r="Z102" s="29" t="s">
        <v>637</v>
      </c>
      <c r="AA102" s="156">
        <v>35585</v>
      </c>
      <c r="AB102" s="87">
        <v>45314</v>
      </c>
      <c r="AC102" s="29"/>
      <c r="AD102" s="490" t="s">
        <v>1847</v>
      </c>
      <c r="AE102" s="491">
        <v>3172176656</v>
      </c>
      <c r="AF102" s="326" t="s">
        <v>1848</v>
      </c>
      <c r="AG102" s="165"/>
      <c r="AH102" s="187" t="s">
        <v>1849</v>
      </c>
      <c r="AI102" s="157">
        <v>30</v>
      </c>
      <c r="AJ102" s="157">
        <v>3</v>
      </c>
      <c r="AK102" s="157">
        <v>1959</v>
      </c>
      <c r="AL102" s="158">
        <v>21639</v>
      </c>
      <c r="AM102" s="139">
        <f t="shared" ca="1" si="10"/>
        <v>45880</v>
      </c>
      <c r="AN102" s="140" t="str">
        <f t="shared" ca="1" si="9"/>
        <v>66 AÑOS, 4 MESES, 10 DÍAS.</v>
      </c>
      <c r="AO102" s="159" t="s">
        <v>634</v>
      </c>
      <c r="AP102" s="166" t="s">
        <v>1326</v>
      </c>
      <c r="AQ102" s="167" t="s">
        <v>1508</v>
      </c>
      <c r="AR102" s="179" t="s">
        <v>1850</v>
      </c>
      <c r="AS102" s="229" t="s">
        <v>1787</v>
      </c>
      <c r="AT102" s="229"/>
      <c r="AU102" s="61" t="s">
        <v>1851</v>
      </c>
      <c r="AV102" s="312"/>
    </row>
    <row r="103" spans="1:48" ht="30" customHeight="1" x14ac:dyDescent="0.2">
      <c r="A103" s="313"/>
      <c r="B103" s="677">
        <v>95</v>
      </c>
      <c r="C103" s="678" t="s">
        <v>44</v>
      </c>
      <c r="D103" s="678"/>
      <c r="E103" s="747" t="s">
        <v>151</v>
      </c>
      <c r="F103" s="679" t="s">
        <v>29</v>
      </c>
      <c r="G103" s="747" t="s">
        <v>9</v>
      </c>
      <c r="H103" s="691" t="s">
        <v>175</v>
      </c>
      <c r="I103" s="679" t="s">
        <v>124</v>
      </c>
      <c r="J103" s="679" t="s">
        <v>401</v>
      </c>
      <c r="K103" s="705">
        <v>41886308</v>
      </c>
      <c r="L103" s="315" t="s">
        <v>577</v>
      </c>
      <c r="M103" s="314">
        <v>3963900</v>
      </c>
      <c r="N103" s="381">
        <v>4201734</v>
      </c>
      <c r="O103" s="375">
        <v>4201700</v>
      </c>
      <c r="P103" s="317">
        <v>4453802</v>
      </c>
      <c r="Q103" s="375">
        <v>4453800</v>
      </c>
      <c r="R103" s="28">
        <v>4632000</v>
      </c>
      <c r="S103" s="137">
        <v>5252185</v>
      </c>
      <c r="T103" s="481">
        <v>6040000</v>
      </c>
      <c r="U103" s="337">
        <v>6697200</v>
      </c>
      <c r="V103" s="338">
        <v>7166000</v>
      </c>
      <c r="W103" s="321" t="s">
        <v>644</v>
      </c>
      <c r="X103" s="321"/>
      <c r="Y103" s="321" t="s">
        <v>808</v>
      </c>
      <c r="Z103" s="29" t="s">
        <v>585</v>
      </c>
      <c r="AA103" s="156">
        <v>35677</v>
      </c>
      <c r="AB103" s="87"/>
      <c r="AC103" s="324"/>
      <c r="AD103" s="324" t="s">
        <v>1852</v>
      </c>
      <c r="AE103" s="61">
        <v>3178139040</v>
      </c>
      <c r="AF103" s="341" t="s">
        <v>1853</v>
      </c>
      <c r="AG103" s="327"/>
      <c r="AH103" s="324" t="s">
        <v>1854</v>
      </c>
      <c r="AI103" s="157">
        <v>18</v>
      </c>
      <c r="AJ103" s="157">
        <v>4</v>
      </c>
      <c r="AK103" s="157">
        <v>1956</v>
      </c>
      <c r="AL103" s="138" t="str">
        <f t="shared" si="13"/>
        <v>18/4/1956</v>
      </c>
      <c r="AM103" s="139">
        <f t="shared" ca="1" si="10"/>
        <v>45880</v>
      </c>
      <c r="AN103" s="140" t="str">
        <f t="shared" ca="1" si="9"/>
        <v>69 AÑOS, 3 MESES, 10 DÍAS.</v>
      </c>
      <c r="AO103" s="329" t="s">
        <v>656</v>
      </c>
      <c r="AP103" s="166"/>
      <c r="AQ103" s="167" t="s">
        <v>1508</v>
      </c>
      <c r="AR103" s="439" t="s">
        <v>1855</v>
      </c>
      <c r="AS103" s="332" t="s">
        <v>1856</v>
      </c>
      <c r="AT103" s="332"/>
      <c r="AU103" s="324" t="s">
        <v>1857</v>
      </c>
      <c r="AV103" s="312"/>
    </row>
    <row r="104" spans="1:48" ht="30" customHeight="1" x14ac:dyDescent="0.2">
      <c r="A104" s="313"/>
      <c r="B104" s="677">
        <v>96</v>
      </c>
      <c r="C104" s="678" t="s">
        <v>44</v>
      </c>
      <c r="D104" s="678" t="s">
        <v>396</v>
      </c>
      <c r="E104" s="724" t="s">
        <v>151</v>
      </c>
      <c r="F104" s="725" t="s">
        <v>29</v>
      </c>
      <c r="G104" s="724" t="s">
        <v>9</v>
      </c>
      <c r="H104" s="680" t="s">
        <v>164</v>
      </c>
      <c r="I104" s="725" t="s">
        <v>158</v>
      </c>
      <c r="J104" s="725" t="s">
        <v>401</v>
      </c>
      <c r="K104" s="736">
        <v>51904721</v>
      </c>
      <c r="L104" s="433" t="s">
        <v>683</v>
      </c>
      <c r="M104" s="432">
        <v>3963900</v>
      </c>
      <c r="N104" s="455">
        <v>4201734</v>
      </c>
      <c r="O104" s="456">
        <v>4201700</v>
      </c>
      <c r="P104" s="457">
        <v>4453802</v>
      </c>
      <c r="Q104" s="456">
        <v>4453800</v>
      </c>
      <c r="R104" s="28">
        <v>4632000</v>
      </c>
      <c r="S104" s="137">
        <v>5252185</v>
      </c>
      <c r="T104" s="481">
        <v>6040000</v>
      </c>
      <c r="U104" s="337">
        <v>6697200</v>
      </c>
      <c r="V104" s="338">
        <v>7166000</v>
      </c>
      <c r="W104" s="155" t="s">
        <v>647</v>
      </c>
      <c r="X104" s="155" t="s">
        <v>809</v>
      </c>
      <c r="Y104" s="155"/>
      <c r="Z104" s="29" t="s">
        <v>649</v>
      </c>
      <c r="AA104" s="361">
        <v>35794</v>
      </c>
      <c r="AB104" s="362">
        <v>45387</v>
      </c>
      <c r="AC104" s="461" t="s">
        <v>1858</v>
      </c>
      <c r="AD104" s="29" t="s">
        <v>1859</v>
      </c>
      <c r="AE104" s="61">
        <v>3187163425</v>
      </c>
      <c r="AF104" s="165" t="s">
        <v>1860</v>
      </c>
      <c r="AG104" s="492"/>
      <c r="AH104" s="29" t="s">
        <v>1861</v>
      </c>
      <c r="AI104" s="157">
        <v>23</v>
      </c>
      <c r="AJ104" s="157">
        <v>8</v>
      </c>
      <c r="AK104" s="157">
        <v>1967</v>
      </c>
      <c r="AL104" s="138" t="str">
        <f>AI104&amp;"/"&amp;AJ104&amp;"/"&amp;AK104</f>
        <v>23/8/1967</v>
      </c>
      <c r="AM104" s="139">
        <f ca="1">IF(AL104&gt;1,TODAY()," ")</f>
        <v>45880</v>
      </c>
      <c r="AN104" s="140" t="str">
        <f ca="1">DATEDIF(AL104,AM104,"Y")&amp;" AÑOS, "&amp;DATEDIF(AL104,AM104,"YM")&amp;" MESES, "&amp;AM104-DATE(YEAR(AM104),MONTH(AM104),1)&amp;" DÍAS."</f>
        <v>57 AÑOS, 11 MESES, 10 DÍAS.</v>
      </c>
      <c r="AO104" s="159" t="s">
        <v>577</v>
      </c>
      <c r="AP104" s="484" t="s">
        <v>25</v>
      </c>
      <c r="AQ104" s="167" t="s">
        <v>1508</v>
      </c>
      <c r="AR104" s="439" t="s">
        <v>1862</v>
      </c>
      <c r="AS104" s="332" t="s">
        <v>1641</v>
      </c>
      <c r="AT104" s="332"/>
      <c r="AU104" s="324" t="s">
        <v>1863</v>
      </c>
      <c r="AV104" s="312"/>
    </row>
    <row r="105" spans="1:48" ht="30" customHeight="1" x14ac:dyDescent="0.2">
      <c r="A105" s="313"/>
      <c r="B105" s="677">
        <v>97</v>
      </c>
      <c r="C105" s="678" t="s">
        <v>44</v>
      </c>
      <c r="D105" s="678"/>
      <c r="E105" s="725" t="s">
        <v>151</v>
      </c>
      <c r="F105" s="725" t="s">
        <v>29</v>
      </c>
      <c r="G105" s="724" t="s">
        <v>9</v>
      </c>
      <c r="H105" s="691" t="s">
        <v>523</v>
      </c>
      <c r="I105" s="677" t="s">
        <v>522</v>
      </c>
      <c r="J105" s="679" t="s">
        <v>399</v>
      </c>
      <c r="K105" s="681">
        <v>89008454</v>
      </c>
      <c r="L105" s="315" t="s">
        <v>577</v>
      </c>
      <c r="M105" s="314">
        <v>3963900</v>
      </c>
      <c r="N105" s="381">
        <v>4201734</v>
      </c>
      <c r="O105" s="375">
        <v>4201700</v>
      </c>
      <c r="P105" s="317">
        <v>4453802</v>
      </c>
      <c r="Q105" s="375">
        <v>4453800</v>
      </c>
      <c r="R105" s="28">
        <v>4632000</v>
      </c>
      <c r="S105" s="137">
        <v>5252185</v>
      </c>
      <c r="T105" s="481">
        <v>6040000</v>
      </c>
      <c r="U105" s="337">
        <v>6697200</v>
      </c>
      <c r="V105" s="338">
        <v>7166000</v>
      </c>
      <c r="W105" s="321" t="s">
        <v>559</v>
      </c>
      <c r="X105" s="321" t="s">
        <v>810</v>
      </c>
      <c r="Y105" s="321"/>
      <c r="Z105" s="29" t="s">
        <v>633</v>
      </c>
      <c r="AA105" s="156">
        <v>40196</v>
      </c>
      <c r="AB105" s="323">
        <v>45316</v>
      </c>
      <c r="AC105" s="324" t="s">
        <v>1864</v>
      </c>
      <c r="AD105" s="473" t="s">
        <v>1865</v>
      </c>
      <c r="AE105" s="474">
        <v>3113239031</v>
      </c>
      <c r="AF105" s="493" t="s">
        <v>1866</v>
      </c>
      <c r="AG105" s="165"/>
      <c r="AH105" s="29" t="s">
        <v>1867</v>
      </c>
      <c r="AI105" s="157">
        <v>24</v>
      </c>
      <c r="AJ105" s="157">
        <v>8</v>
      </c>
      <c r="AK105" s="157">
        <v>1977</v>
      </c>
      <c r="AL105" s="138" t="str">
        <f t="shared" si="13"/>
        <v>24/8/1977</v>
      </c>
      <c r="AM105" s="139">
        <f t="shared" ref="AM105" ca="1" si="16">IF(AL105&gt;1,TODAY()," ")</f>
        <v>45880</v>
      </c>
      <c r="AN105" s="140" t="str">
        <f t="shared" ca="1" si="9"/>
        <v>47 AÑOS, 11 MESES, 10 DÍAS.</v>
      </c>
      <c r="AO105" s="329" t="s">
        <v>577</v>
      </c>
      <c r="AP105" s="166" t="s">
        <v>1299</v>
      </c>
      <c r="AQ105" s="167" t="s">
        <v>1508</v>
      </c>
      <c r="AR105" s="421" t="s">
        <v>1868</v>
      </c>
      <c r="AS105" s="421" t="s">
        <v>1869</v>
      </c>
      <c r="AT105" s="421"/>
      <c r="AU105" s="421" t="s">
        <v>1870</v>
      </c>
      <c r="AV105" s="312"/>
    </row>
    <row r="106" spans="1:48" ht="30" customHeight="1" x14ac:dyDescent="0.2">
      <c r="A106" s="313"/>
      <c r="B106" s="677">
        <v>98</v>
      </c>
      <c r="C106" s="678" t="s">
        <v>46</v>
      </c>
      <c r="D106" s="678"/>
      <c r="E106" s="725" t="s">
        <v>151</v>
      </c>
      <c r="F106" s="725" t="s">
        <v>29</v>
      </c>
      <c r="G106" s="724" t="s">
        <v>9</v>
      </c>
      <c r="H106" s="691" t="s">
        <v>177</v>
      </c>
      <c r="I106" s="677" t="s">
        <v>522</v>
      </c>
      <c r="J106" s="679" t="s">
        <v>401</v>
      </c>
      <c r="K106" s="681">
        <v>20886395</v>
      </c>
      <c r="L106" s="315" t="s">
        <v>811</v>
      </c>
      <c r="M106" s="314">
        <v>3963900</v>
      </c>
      <c r="N106" s="381">
        <v>4201734</v>
      </c>
      <c r="O106" s="375">
        <v>4201700</v>
      </c>
      <c r="P106" s="317">
        <v>4453802</v>
      </c>
      <c r="Q106" s="375">
        <v>4453800</v>
      </c>
      <c r="R106" s="28">
        <v>4632000</v>
      </c>
      <c r="S106" s="137">
        <v>5252185</v>
      </c>
      <c r="T106" s="481">
        <v>6040000</v>
      </c>
      <c r="U106" s="337">
        <v>6697200</v>
      </c>
      <c r="V106" s="338">
        <v>7166000</v>
      </c>
      <c r="W106" s="321" t="s">
        <v>812</v>
      </c>
      <c r="X106" s="321" t="s">
        <v>813</v>
      </c>
      <c r="Y106" s="321"/>
      <c r="Z106" s="29" t="s">
        <v>659</v>
      </c>
      <c r="AA106" s="322">
        <v>35794</v>
      </c>
      <c r="AB106" s="323">
        <v>45315</v>
      </c>
      <c r="AC106" s="324" t="s">
        <v>1871</v>
      </c>
      <c r="AD106" s="324" t="s">
        <v>1872</v>
      </c>
      <c r="AE106" s="347">
        <v>3117005668</v>
      </c>
      <c r="AF106" s="327" t="s">
        <v>1873</v>
      </c>
      <c r="AG106" s="327"/>
      <c r="AH106" s="324" t="s">
        <v>1874</v>
      </c>
      <c r="AI106" s="157">
        <v>3</v>
      </c>
      <c r="AJ106" s="157">
        <v>6</v>
      </c>
      <c r="AK106" s="157">
        <v>1965</v>
      </c>
      <c r="AL106" s="138" t="str">
        <f t="shared" si="13"/>
        <v>3/6/1965</v>
      </c>
      <c r="AM106" s="139">
        <f t="shared" ca="1" si="10"/>
        <v>45880</v>
      </c>
      <c r="AN106" s="140" t="str">
        <f t="shared" ca="1" si="9"/>
        <v>60 AÑOS, 2 MESES, 10 DÍAS.</v>
      </c>
      <c r="AO106" s="329" t="s">
        <v>1875</v>
      </c>
      <c r="AP106" s="330"/>
      <c r="AQ106" s="167" t="s">
        <v>1508</v>
      </c>
      <c r="AR106" s="178" t="s">
        <v>1876</v>
      </c>
      <c r="AS106" s="178" t="s">
        <v>1877</v>
      </c>
      <c r="AT106" s="178"/>
      <c r="AU106" s="29" t="s">
        <v>813</v>
      </c>
      <c r="AV106" s="312"/>
    </row>
    <row r="107" spans="1:48" ht="30" customHeight="1" x14ac:dyDescent="0.2">
      <c r="A107" s="313"/>
      <c r="B107" s="677">
        <v>99</v>
      </c>
      <c r="C107" s="678" t="s">
        <v>178</v>
      </c>
      <c r="D107" s="678"/>
      <c r="E107" s="677" t="s">
        <v>179</v>
      </c>
      <c r="F107" s="677" t="s">
        <v>29</v>
      </c>
      <c r="G107" s="720" t="s">
        <v>9</v>
      </c>
      <c r="H107" s="691" t="s">
        <v>428</v>
      </c>
      <c r="I107" s="677" t="s">
        <v>522</v>
      </c>
      <c r="J107" s="677" t="s">
        <v>399</v>
      </c>
      <c r="K107" s="687">
        <v>98390656</v>
      </c>
      <c r="L107" s="37" t="s">
        <v>814</v>
      </c>
      <c r="M107" s="34">
        <v>3963900</v>
      </c>
      <c r="N107" s="371">
        <v>4201734</v>
      </c>
      <c r="O107" s="36">
        <v>4201700</v>
      </c>
      <c r="P107" s="154">
        <v>4453802</v>
      </c>
      <c r="Q107" s="36">
        <v>4453800</v>
      </c>
      <c r="R107" s="28">
        <v>4632000</v>
      </c>
      <c r="S107" s="137">
        <v>4968300</v>
      </c>
      <c r="T107" s="481">
        <v>6040000</v>
      </c>
      <c r="U107" s="337">
        <v>6697200</v>
      </c>
      <c r="V107" s="338">
        <v>7166000</v>
      </c>
      <c r="W107" s="155" t="s">
        <v>559</v>
      </c>
      <c r="X107" s="155" t="s">
        <v>815</v>
      </c>
      <c r="Y107" s="155"/>
      <c r="Z107" s="29" t="s">
        <v>633</v>
      </c>
      <c r="AA107" s="156">
        <v>45323</v>
      </c>
      <c r="AB107" s="87">
        <v>45323</v>
      </c>
      <c r="AC107" s="29" t="s">
        <v>1878</v>
      </c>
      <c r="AD107" s="29" t="s">
        <v>1879</v>
      </c>
      <c r="AE107" s="61">
        <v>3105393253</v>
      </c>
      <c r="AF107" s="341" t="s">
        <v>1880</v>
      </c>
      <c r="AG107" s="165"/>
      <c r="AH107" s="29" t="s">
        <v>1881</v>
      </c>
      <c r="AI107" s="157">
        <v>2</v>
      </c>
      <c r="AJ107" s="157">
        <v>6</v>
      </c>
      <c r="AK107" s="157">
        <v>1975</v>
      </c>
      <c r="AL107" s="158" t="str">
        <f t="shared" si="13"/>
        <v>2/6/1975</v>
      </c>
      <c r="AM107" s="139">
        <f t="shared" ca="1" si="10"/>
        <v>45880</v>
      </c>
      <c r="AN107" s="140" t="str">
        <f t="shared" ca="1" si="9"/>
        <v>50 AÑOS, 2 MESES, 10 DÍAS.</v>
      </c>
      <c r="AO107" s="159" t="s">
        <v>1882</v>
      </c>
      <c r="AP107" s="166" t="s">
        <v>1883</v>
      </c>
      <c r="AQ107" s="167" t="s">
        <v>1508</v>
      </c>
      <c r="AR107" s="162" t="s">
        <v>1884</v>
      </c>
      <c r="AS107" s="163" t="s">
        <v>1885</v>
      </c>
      <c r="AT107" s="163"/>
      <c r="AU107" s="29" t="s">
        <v>1886</v>
      </c>
      <c r="AV107" s="312"/>
    </row>
    <row r="108" spans="1:48" ht="30" customHeight="1" x14ac:dyDescent="0.2">
      <c r="A108" s="313"/>
      <c r="B108" s="677">
        <v>100</v>
      </c>
      <c r="C108" s="678" t="s">
        <v>180</v>
      </c>
      <c r="D108" s="678" t="s">
        <v>396</v>
      </c>
      <c r="E108" s="725" t="s">
        <v>181</v>
      </c>
      <c r="F108" s="725" t="s">
        <v>29</v>
      </c>
      <c r="G108" s="724" t="s">
        <v>9</v>
      </c>
      <c r="H108" s="691" t="s">
        <v>182</v>
      </c>
      <c r="I108" s="679" t="s">
        <v>158</v>
      </c>
      <c r="J108" s="679" t="s">
        <v>399</v>
      </c>
      <c r="K108" s="681">
        <v>7533016</v>
      </c>
      <c r="L108" s="315" t="s">
        <v>577</v>
      </c>
      <c r="M108" s="314">
        <v>3963900</v>
      </c>
      <c r="N108" s="381">
        <v>4201734</v>
      </c>
      <c r="O108" s="375">
        <v>4201700</v>
      </c>
      <c r="P108" s="317">
        <v>4453802</v>
      </c>
      <c r="Q108" s="375">
        <v>4453800</v>
      </c>
      <c r="R108" s="28">
        <v>4632000</v>
      </c>
      <c r="S108" s="137">
        <v>4968300</v>
      </c>
      <c r="T108" s="481">
        <v>6040000</v>
      </c>
      <c r="U108" s="337">
        <v>6697200</v>
      </c>
      <c r="V108" s="338">
        <v>7166000</v>
      </c>
      <c r="W108" s="321" t="s">
        <v>50</v>
      </c>
      <c r="X108" s="321"/>
      <c r="Y108" s="321"/>
      <c r="Z108" s="29" t="s">
        <v>580</v>
      </c>
      <c r="AA108" s="322">
        <v>33248</v>
      </c>
      <c r="AB108" s="323"/>
      <c r="AC108" s="324" t="s">
        <v>1887</v>
      </c>
      <c r="AD108" s="324" t="s">
        <v>1888</v>
      </c>
      <c r="AE108" s="61">
        <v>3197019309</v>
      </c>
      <c r="AF108" s="327" t="s">
        <v>1889</v>
      </c>
      <c r="AG108" s="327"/>
      <c r="AH108" s="324" t="s">
        <v>1890</v>
      </c>
      <c r="AI108" s="157">
        <v>3</v>
      </c>
      <c r="AJ108" s="157">
        <v>12</v>
      </c>
      <c r="AK108" s="157">
        <v>1959</v>
      </c>
      <c r="AL108" s="138" t="str">
        <f>AI108&amp;"/"&amp;AJ108&amp;"/"&amp;AK108</f>
        <v>3/12/1959</v>
      </c>
      <c r="AM108" s="139">
        <f t="shared" ca="1" si="10"/>
        <v>45880</v>
      </c>
      <c r="AN108" s="140" t="str">
        <f t="shared" ca="1" si="9"/>
        <v>65 AÑOS, 8 MESES, 10 DÍAS.</v>
      </c>
      <c r="AO108" s="329" t="s">
        <v>577</v>
      </c>
      <c r="AP108" s="330"/>
      <c r="AQ108" s="167" t="s">
        <v>1508</v>
      </c>
      <c r="AR108" s="178" t="s">
        <v>1891</v>
      </c>
      <c r="AS108" s="178" t="s">
        <v>1892</v>
      </c>
      <c r="AT108" s="178"/>
      <c r="AU108" s="184" t="s">
        <v>1893</v>
      </c>
      <c r="AV108" s="312"/>
    </row>
    <row r="109" spans="1:48" ht="30" customHeight="1" x14ac:dyDescent="0.2">
      <c r="A109" s="313"/>
      <c r="B109" s="677">
        <v>101</v>
      </c>
      <c r="C109" s="707" t="s">
        <v>44</v>
      </c>
      <c r="D109" s="707" t="s">
        <v>396</v>
      </c>
      <c r="E109" s="748" t="s">
        <v>151</v>
      </c>
      <c r="F109" s="721" t="s">
        <v>30</v>
      </c>
      <c r="G109" s="748" t="s">
        <v>9</v>
      </c>
      <c r="H109" s="749" t="s">
        <v>193</v>
      </c>
      <c r="I109" s="721" t="s">
        <v>11</v>
      </c>
      <c r="J109" s="721" t="s">
        <v>401</v>
      </c>
      <c r="K109" s="722">
        <v>24811205</v>
      </c>
      <c r="L109" s="47" t="s">
        <v>607</v>
      </c>
      <c r="M109" s="53">
        <v>3538500</v>
      </c>
      <c r="N109" s="371">
        <v>3750810</v>
      </c>
      <c r="O109" s="54">
        <v>3750800</v>
      </c>
      <c r="P109" s="55">
        <v>3975848</v>
      </c>
      <c r="Q109" s="54">
        <v>3975800</v>
      </c>
      <c r="R109" s="48">
        <v>4134800</v>
      </c>
      <c r="S109" s="49">
        <v>4718888</v>
      </c>
      <c r="T109" s="494">
        <v>5426700</v>
      </c>
      <c r="U109" s="337">
        <v>6017100</v>
      </c>
      <c r="V109" s="338">
        <v>6438300</v>
      </c>
      <c r="W109" s="495" t="s">
        <v>676</v>
      </c>
      <c r="X109" s="495" t="s">
        <v>816</v>
      </c>
      <c r="Y109" s="192"/>
      <c r="Z109" s="29" t="s">
        <v>643</v>
      </c>
      <c r="AA109" s="156">
        <v>44445</v>
      </c>
      <c r="AB109" s="87">
        <v>45373</v>
      </c>
      <c r="AC109" s="237"/>
      <c r="AD109" s="29" t="s">
        <v>1894</v>
      </c>
      <c r="AE109" s="61">
        <v>3165172101</v>
      </c>
      <c r="AF109" s="341" t="s">
        <v>1895</v>
      </c>
      <c r="AG109" s="165"/>
      <c r="AH109" s="29" t="s">
        <v>1896</v>
      </c>
      <c r="AI109" s="157">
        <v>21</v>
      </c>
      <c r="AJ109" s="157">
        <v>4</v>
      </c>
      <c r="AK109" s="157">
        <v>1973</v>
      </c>
      <c r="AL109" s="158">
        <v>26775</v>
      </c>
      <c r="AM109" s="139">
        <f t="shared" ca="1" si="10"/>
        <v>45880</v>
      </c>
      <c r="AN109" s="140" t="str">
        <f t="shared" ca="1" si="9"/>
        <v>52 AÑOS, 3 MESES, 10 DÍAS.</v>
      </c>
      <c r="AO109" s="159" t="s">
        <v>1897</v>
      </c>
      <c r="AP109" s="166" t="s">
        <v>1354</v>
      </c>
      <c r="AQ109" s="167" t="s">
        <v>1508</v>
      </c>
      <c r="AR109" s="162" t="s">
        <v>1862</v>
      </c>
      <c r="AS109" s="163" t="s">
        <v>1898</v>
      </c>
      <c r="AT109" s="163"/>
      <c r="AU109" s="29" t="s">
        <v>1899</v>
      </c>
      <c r="AV109" s="312"/>
    </row>
    <row r="110" spans="1:48" ht="30" customHeight="1" x14ac:dyDescent="0.2">
      <c r="A110" s="409"/>
      <c r="B110" s="677">
        <v>102</v>
      </c>
      <c r="C110" s="678" t="s">
        <v>44</v>
      </c>
      <c r="D110" s="678" t="s">
        <v>524</v>
      </c>
      <c r="E110" s="720" t="s">
        <v>151</v>
      </c>
      <c r="F110" s="677" t="s">
        <v>30</v>
      </c>
      <c r="G110" s="720" t="s">
        <v>9</v>
      </c>
      <c r="H110" s="697" t="s">
        <v>205</v>
      </c>
      <c r="I110" s="713" t="s">
        <v>158</v>
      </c>
      <c r="J110" s="713" t="s">
        <v>399</v>
      </c>
      <c r="K110" s="697">
        <v>7541559</v>
      </c>
      <c r="L110" s="350" t="s">
        <v>577</v>
      </c>
      <c r="M110" s="496">
        <v>3538500</v>
      </c>
      <c r="N110" s="497">
        <v>3750810</v>
      </c>
      <c r="O110" s="498">
        <v>3750800</v>
      </c>
      <c r="P110" s="496">
        <v>3975848</v>
      </c>
      <c r="Q110" s="498">
        <v>3975800</v>
      </c>
      <c r="R110" s="499">
        <v>4134800</v>
      </c>
      <c r="S110" s="499">
        <v>4718888</v>
      </c>
      <c r="T110" s="500">
        <v>5426700</v>
      </c>
      <c r="U110" s="337">
        <v>6017100</v>
      </c>
      <c r="V110" s="338">
        <v>6438300</v>
      </c>
      <c r="W110" s="29" t="s">
        <v>817</v>
      </c>
      <c r="X110" s="29" t="s">
        <v>818</v>
      </c>
      <c r="Y110" s="155"/>
      <c r="Z110" s="413" t="s">
        <v>580</v>
      </c>
      <c r="AA110" s="415">
        <v>33928</v>
      </c>
      <c r="AB110" s="501">
        <v>45566</v>
      </c>
      <c r="AC110" s="29" t="s">
        <v>25</v>
      </c>
      <c r="AD110" s="29" t="s">
        <v>1900</v>
      </c>
      <c r="AE110" s="61">
        <v>3127100090</v>
      </c>
      <c r="AF110" s="165" t="s">
        <v>1901</v>
      </c>
      <c r="AG110" s="165"/>
      <c r="AH110" s="29" t="s">
        <v>1902</v>
      </c>
      <c r="AI110" s="157">
        <v>12</v>
      </c>
      <c r="AJ110" s="157">
        <v>11</v>
      </c>
      <c r="AK110" s="157">
        <v>1962</v>
      </c>
      <c r="AL110" s="138" t="str">
        <f t="shared" ref="AL110" si="17">AI110&amp;"/"&amp;AJ110&amp;"/"&amp;AK110</f>
        <v>12/11/1962</v>
      </c>
      <c r="AM110" s="139">
        <f t="shared" ca="1" si="10"/>
        <v>45880</v>
      </c>
      <c r="AN110" s="140" t="str">
        <f t="shared" ca="1" si="9"/>
        <v>62 AÑOS, 8 MESES, 10 DÍAS.</v>
      </c>
      <c r="AO110" s="463" t="s">
        <v>1903</v>
      </c>
      <c r="AP110" s="502"/>
      <c r="AQ110" s="167" t="s">
        <v>1508</v>
      </c>
      <c r="AR110" s="420" t="s">
        <v>1862</v>
      </c>
      <c r="AS110" s="465" t="s">
        <v>1898</v>
      </c>
      <c r="AT110" s="465"/>
      <c r="AU110" s="461" t="s">
        <v>1904</v>
      </c>
      <c r="AV110" s="413"/>
    </row>
    <row r="111" spans="1:48" ht="30" customHeight="1" x14ac:dyDescent="0.2">
      <c r="A111" s="313"/>
      <c r="B111" s="677">
        <v>103</v>
      </c>
      <c r="C111" s="678" t="s">
        <v>46</v>
      </c>
      <c r="D111" s="678"/>
      <c r="E111" s="720" t="s">
        <v>151</v>
      </c>
      <c r="F111" s="677" t="s">
        <v>30</v>
      </c>
      <c r="G111" s="720" t="s">
        <v>9</v>
      </c>
      <c r="H111" s="680" t="s">
        <v>184</v>
      </c>
      <c r="I111" s="677" t="s">
        <v>522</v>
      </c>
      <c r="J111" s="717" t="s">
        <v>399</v>
      </c>
      <c r="K111" s="687">
        <v>79652882</v>
      </c>
      <c r="L111" s="37" t="s">
        <v>819</v>
      </c>
      <c r="M111" s="230">
        <v>3538500</v>
      </c>
      <c r="N111" s="76">
        <v>3750810</v>
      </c>
      <c r="O111" s="231">
        <v>3750800</v>
      </c>
      <c r="P111" s="230">
        <v>3975848</v>
      </c>
      <c r="Q111" s="77">
        <v>3975800</v>
      </c>
      <c r="R111" s="28">
        <v>4134800</v>
      </c>
      <c r="S111" s="137">
        <v>4718888</v>
      </c>
      <c r="T111" s="481">
        <v>5426700</v>
      </c>
      <c r="U111" s="337">
        <v>6017100</v>
      </c>
      <c r="V111" s="338">
        <v>6438300</v>
      </c>
      <c r="W111" s="155" t="s">
        <v>751</v>
      </c>
      <c r="X111" s="155" t="s">
        <v>820</v>
      </c>
      <c r="Y111" s="155"/>
      <c r="Z111" s="29" t="s">
        <v>614</v>
      </c>
      <c r="AA111" s="232">
        <v>40457</v>
      </c>
      <c r="AB111" s="233">
        <v>45296</v>
      </c>
      <c r="AC111" s="29"/>
      <c r="AD111" s="29" t="s">
        <v>1905</v>
      </c>
      <c r="AE111" s="61">
        <v>3127840339</v>
      </c>
      <c r="AF111" s="341" t="s">
        <v>1906</v>
      </c>
      <c r="AG111" s="165"/>
      <c r="AH111" s="29" t="s">
        <v>1907</v>
      </c>
      <c r="AI111" s="157"/>
      <c r="AJ111" s="234"/>
      <c r="AK111" s="234"/>
      <c r="AL111" s="158">
        <v>26683</v>
      </c>
      <c r="AM111" s="139">
        <f t="shared" ca="1" si="10"/>
        <v>45880</v>
      </c>
      <c r="AN111" s="140" t="str">
        <f t="shared" ca="1" si="9"/>
        <v>52 AÑOS, 6 MESES, 10 DÍAS.</v>
      </c>
      <c r="AO111" s="159" t="s">
        <v>1908</v>
      </c>
      <c r="AP111" s="166" t="s">
        <v>1415</v>
      </c>
      <c r="AQ111" s="167" t="s">
        <v>1508</v>
      </c>
      <c r="AR111" s="421" t="s">
        <v>1909</v>
      </c>
      <c r="AS111" s="421" t="s">
        <v>1898</v>
      </c>
      <c r="AT111" s="421"/>
      <c r="AU111" s="425" t="s">
        <v>1910</v>
      </c>
      <c r="AV111" s="312"/>
    </row>
    <row r="112" spans="1:48" ht="30" customHeight="1" x14ac:dyDescent="0.2">
      <c r="A112" s="313"/>
      <c r="B112" s="677">
        <v>104</v>
      </c>
      <c r="C112" s="678" t="s">
        <v>44</v>
      </c>
      <c r="D112" s="678"/>
      <c r="E112" s="677" t="s">
        <v>151</v>
      </c>
      <c r="F112" s="677" t="s">
        <v>30</v>
      </c>
      <c r="G112" s="720" t="s">
        <v>9</v>
      </c>
      <c r="H112" s="719" t="s">
        <v>525</v>
      </c>
      <c r="I112" s="677" t="s">
        <v>522</v>
      </c>
      <c r="J112" s="677" t="s">
        <v>401</v>
      </c>
      <c r="K112" s="687">
        <v>1098306652</v>
      </c>
      <c r="L112" s="37" t="s">
        <v>656</v>
      </c>
      <c r="M112" s="78"/>
      <c r="N112" s="79"/>
      <c r="O112" s="80" t="s">
        <v>25</v>
      </c>
      <c r="P112" s="317" t="s">
        <v>25</v>
      </c>
      <c r="Q112" s="375">
        <v>3975800</v>
      </c>
      <c r="R112" s="28">
        <v>4134800</v>
      </c>
      <c r="S112" s="137">
        <v>4718888</v>
      </c>
      <c r="T112" s="481">
        <v>5426700</v>
      </c>
      <c r="U112" s="337">
        <v>6017100</v>
      </c>
      <c r="V112" s="338">
        <v>6438300</v>
      </c>
      <c r="W112" s="503" t="s">
        <v>430</v>
      </c>
      <c r="X112" s="503" t="s">
        <v>821</v>
      </c>
      <c r="Y112" s="503"/>
      <c r="Z112" s="29" t="s">
        <v>584</v>
      </c>
      <c r="AA112" s="235">
        <v>45531</v>
      </c>
      <c r="AB112" s="236">
        <v>45531</v>
      </c>
      <c r="AC112" s="373" t="s">
        <v>1911</v>
      </c>
      <c r="AD112" s="373" t="s">
        <v>1912</v>
      </c>
      <c r="AE112" s="504">
        <v>3122182321</v>
      </c>
      <c r="AF112" s="341" t="s">
        <v>1913</v>
      </c>
      <c r="AG112" s="505"/>
      <c r="AH112" s="373" t="s">
        <v>1914</v>
      </c>
      <c r="AI112" s="157">
        <v>23</v>
      </c>
      <c r="AJ112" s="157">
        <v>8</v>
      </c>
      <c r="AK112" s="157">
        <v>1986</v>
      </c>
      <c r="AL112" s="138" t="str">
        <f t="shared" ref="AL112:AL118" si="18">AI112&amp;"/"&amp;AJ112&amp;"/"&amp;AK112</f>
        <v>23/8/1986</v>
      </c>
      <c r="AM112" s="139">
        <v>45531</v>
      </c>
      <c r="AN112" s="140" t="str">
        <f t="shared" si="9"/>
        <v>38 AÑOS, 0 MESES, 26 DÍAS.</v>
      </c>
      <c r="AO112" s="329" t="s">
        <v>1632</v>
      </c>
      <c r="AP112" s="330" t="s">
        <v>1326</v>
      </c>
      <c r="AQ112" s="167" t="s">
        <v>1508</v>
      </c>
      <c r="AR112" s="439" t="s">
        <v>1915</v>
      </c>
      <c r="AS112" s="332" t="s">
        <v>1916</v>
      </c>
      <c r="AT112" s="332"/>
      <c r="AU112" s="324" t="s">
        <v>1917</v>
      </c>
      <c r="AV112" s="312"/>
    </row>
    <row r="113" spans="1:48" ht="30" customHeight="1" x14ac:dyDescent="0.2">
      <c r="A113" s="313"/>
      <c r="B113" s="677">
        <v>105</v>
      </c>
      <c r="C113" s="678" t="s">
        <v>46</v>
      </c>
      <c r="D113" s="678"/>
      <c r="E113" s="747" t="s">
        <v>151</v>
      </c>
      <c r="F113" s="679" t="s">
        <v>26</v>
      </c>
      <c r="G113" s="679" t="s">
        <v>9</v>
      </c>
      <c r="H113" s="680" t="s">
        <v>185</v>
      </c>
      <c r="I113" s="679" t="s">
        <v>522</v>
      </c>
      <c r="J113" s="679" t="s">
        <v>401</v>
      </c>
      <c r="K113" s="681">
        <v>41935672</v>
      </c>
      <c r="L113" s="37" t="s">
        <v>577</v>
      </c>
      <c r="M113" s="314">
        <v>3103900</v>
      </c>
      <c r="N113" s="381">
        <v>3290134</v>
      </c>
      <c r="O113" s="375">
        <v>3290100</v>
      </c>
      <c r="P113" s="317">
        <v>3487506</v>
      </c>
      <c r="Q113" s="375">
        <v>3487500</v>
      </c>
      <c r="R113" s="28">
        <v>3627000</v>
      </c>
      <c r="S113" s="137">
        <v>4174222</v>
      </c>
      <c r="T113" s="481">
        <v>4800400</v>
      </c>
      <c r="U113" s="337">
        <v>5322700</v>
      </c>
      <c r="V113" s="338">
        <v>5695300</v>
      </c>
      <c r="W113" s="155" t="s">
        <v>639</v>
      </c>
      <c r="X113" s="155" t="s">
        <v>822</v>
      </c>
      <c r="Y113" s="155" t="s">
        <v>706</v>
      </c>
      <c r="Z113" s="29" t="s">
        <v>581</v>
      </c>
      <c r="AA113" s="322">
        <v>34912</v>
      </c>
      <c r="AB113" s="323">
        <v>45337</v>
      </c>
      <c r="AC113" s="324" t="s">
        <v>1918</v>
      </c>
      <c r="AD113" s="324" t="s">
        <v>1919</v>
      </c>
      <c r="AE113" s="347">
        <v>3166287680</v>
      </c>
      <c r="AF113" s="341" t="s">
        <v>1920</v>
      </c>
      <c r="AG113" s="327"/>
      <c r="AH113" s="324" t="s">
        <v>1921</v>
      </c>
      <c r="AI113" s="157">
        <v>19</v>
      </c>
      <c r="AJ113" s="157">
        <v>6</v>
      </c>
      <c r="AK113" s="157">
        <v>1976</v>
      </c>
      <c r="AL113" s="138" t="str">
        <f t="shared" si="18"/>
        <v>19/6/1976</v>
      </c>
      <c r="AM113" s="139">
        <f t="shared" ca="1" si="10"/>
        <v>45880</v>
      </c>
      <c r="AN113" s="140" t="str">
        <f t="shared" ca="1" si="9"/>
        <v>49 AÑOS, 1 MESES, 10 DÍAS.</v>
      </c>
      <c r="AO113" s="329" t="s">
        <v>577</v>
      </c>
      <c r="AP113" s="330" t="s">
        <v>25</v>
      </c>
      <c r="AQ113" s="167" t="s">
        <v>1508</v>
      </c>
      <c r="AR113" s="421" t="s">
        <v>1922</v>
      </c>
      <c r="AS113" s="421" t="s">
        <v>1923</v>
      </c>
      <c r="AT113" s="421"/>
      <c r="AU113" s="421" t="s">
        <v>1924</v>
      </c>
      <c r="AV113" s="312"/>
    </row>
    <row r="114" spans="1:48" ht="30" customHeight="1" x14ac:dyDescent="0.2">
      <c r="A114" s="313"/>
      <c r="B114" s="677">
        <v>106</v>
      </c>
      <c r="C114" s="678" t="s">
        <v>44</v>
      </c>
      <c r="D114" s="678"/>
      <c r="E114" s="747" t="s">
        <v>151</v>
      </c>
      <c r="F114" s="679" t="s">
        <v>26</v>
      </c>
      <c r="G114" s="747" t="s">
        <v>9</v>
      </c>
      <c r="H114" s="691" t="s">
        <v>65</v>
      </c>
      <c r="I114" s="677" t="s">
        <v>522</v>
      </c>
      <c r="J114" s="679" t="s">
        <v>401</v>
      </c>
      <c r="K114" s="681">
        <v>41958556</v>
      </c>
      <c r="L114" s="37" t="s">
        <v>577</v>
      </c>
      <c r="M114" s="314">
        <v>3103900</v>
      </c>
      <c r="N114" s="381">
        <v>3290134</v>
      </c>
      <c r="O114" s="375">
        <v>3290100</v>
      </c>
      <c r="P114" s="317">
        <v>3487506</v>
      </c>
      <c r="Q114" s="375">
        <v>3487500</v>
      </c>
      <c r="R114" s="28">
        <v>3627000</v>
      </c>
      <c r="S114" s="137">
        <v>4174222</v>
      </c>
      <c r="T114" s="481">
        <v>4800400</v>
      </c>
      <c r="U114" s="337">
        <v>5322700</v>
      </c>
      <c r="V114" s="338">
        <v>5695300</v>
      </c>
      <c r="W114" s="155" t="s">
        <v>823</v>
      </c>
      <c r="X114" s="155" t="s">
        <v>824</v>
      </c>
      <c r="Y114" s="155"/>
      <c r="Z114" s="29" t="s">
        <v>581</v>
      </c>
      <c r="AA114" s="156">
        <v>41001</v>
      </c>
      <c r="AB114" s="87">
        <v>45296</v>
      </c>
      <c r="AC114" s="324"/>
      <c r="AD114" s="473" t="s">
        <v>1925</v>
      </c>
      <c r="AE114" s="474">
        <v>3147018364</v>
      </c>
      <c r="AF114" s="493" t="s">
        <v>1926</v>
      </c>
      <c r="AG114" s="165"/>
      <c r="AH114" s="29" t="s">
        <v>1927</v>
      </c>
      <c r="AI114" s="157">
        <v>3</v>
      </c>
      <c r="AJ114" s="157">
        <v>4</v>
      </c>
      <c r="AK114" s="157">
        <v>1984</v>
      </c>
      <c r="AL114" s="138" t="str">
        <f t="shared" si="18"/>
        <v>3/4/1984</v>
      </c>
      <c r="AM114" s="139">
        <f t="shared" ca="1" si="10"/>
        <v>45880</v>
      </c>
      <c r="AN114" s="140" t="str">
        <f t="shared" ca="1" si="9"/>
        <v>41 AÑOS, 4 MESES, 10 DÍAS.</v>
      </c>
      <c r="AO114" s="329" t="s">
        <v>577</v>
      </c>
      <c r="AP114" s="330"/>
      <c r="AQ114" s="167" t="s">
        <v>1508</v>
      </c>
      <c r="AR114" s="421" t="s">
        <v>1928</v>
      </c>
      <c r="AS114" s="421" t="s">
        <v>1923</v>
      </c>
      <c r="AT114" s="421"/>
      <c r="AU114" s="421" t="s">
        <v>1929</v>
      </c>
      <c r="AV114" s="312"/>
    </row>
    <row r="115" spans="1:48" ht="30" customHeight="1" x14ac:dyDescent="0.2">
      <c r="A115" s="39"/>
      <c r="B115" s="677">
        <v>107</v>
      </c>
      <c r="C115" s="731" t="s">
        <v>46</v>
      </c>
      <c r="D115" s="678"/>
      <c r="E115" s="732" t="s">
        <v>151</v>
      </c>
      <c r="F115" s="733" t="s">
        <v>26</v>
      </c>
      <c r="G115" s="732" t="s">
        <v>9</v>
      </c>
      <c r="H115" s="691" t="s">
        <v>190</v>
      </c>
      <c r="I115" s="677" t="s">
        <v>522</v>
      </c>
      <c r="J115" s="725" t="s">
        <v>401</v>
      </c>
      <c r="K115" s="736">
        <v>51921007</v>
      </c>
      <c r="L115" s="433" t="s">
        <v>683</v>
      </c>
      <c r="M115" s="443">
        <v>3103900</v>
      </c>
      <c r="N115" s="353">
        <v>3290134</v>
      </c>
      <c r="O115" s="445">
        <v>3290100</v>
      </c>
      <c r="P115" s="446">
        <v>3487506</v>
      </c>
      <c r="Q115" s="445">
        <v>3487500</v>
      </c>
      <c r="R115" s="447">
        <v>3627000</v>
      </c>
      <c r="S115" s="448">
        <v>4174222</v>
      </c>
      <c r="T115" s="481">
        <v>4800400</v>
      </c>
      <c r="U115" s="337">
        <v>5322700</v>
      </c>
      <c r="V115" s="338">
        <v>5695300</v>
      </c>
      <c r="W115" s="359" t="s">
        <v>651</v>
      </c>
      <c r="X115" s="359" t="s">
        <v>825</v>
      </c>
      <c r="Y115" s="359"/>
      <c r="Z115" s="29" t="s">
        <v>560</v>
      </c>
      <c r="AA115" s="361">
        <v>40560</v>
      </c>
      <c r="AB115" s="362">
        <v>45322</v>
      </c>
      <c r="AC115" s="360"/>
      <c r="AD115" s="324" t="s">
        <v>1930</v>
      </c>
      <c r="AE115" s="61">
        <v>3134550541</v>
      </c>
      <c r="AF115" s="327" t="s">
        <v>1931</v>
      </c>
      <c r="AG115" s="327" t="s">
        <v>562</v>
      </c>
      <c r="AH115" s="324" t="s">
        <v>1932</v>
      </c>
      <c r="AI115" s="157">
        <v>25</v>
      </c>
      <c r="AJ115" s="157">
        <v>8</v>
      </c>
      <c r="AK115" s="157">
        <v>1968</v>
      </c>
      <c r="AL115" s="138" t="str">
        <f t="shared" si="18"/>
        <v>25/8/1968</v>
      </c>
      <c r="AM115" s="139">
        <f t="shared" ca="1" si="10"/>
        <v>45880</v>
      </c>
      <c r="AN115" s="140" t="str">
        <f t="shared" ca="1" si="9"/>
        <v>56 AÑOS, 11 MESES, 10 DÍAS.</v>
      </c>
      <c r="AO115" s="329" t="s">
        <v>1933</v>
      </c>
      <c r="AP115" s="166"/>
      <c r="AQ115" s="368" t="s">
        <v>1508</v>
      </c>
      <c r="AR115" s="506" t="s">
        <v>1934</v>
      </c>
      <c r="AS115" s="506" t="s">
        <v>1935</v>
      </c>
      <c r="AT115" s="506"/>
      <c r="AU115" s="507" t="s">
        <v>1936</v>
      </c>
      <c r="AV115" s="344"/>
    </row>
    <row r="116" spans="1:48" ht="30" customHeight="1" x14ac:dyDescent="0.2">
      <c r="A116" s="313"/>
      <c r="B116" s="677">
        <v>108</v>
      </c>
      <c r="C116" s="678" t="s">
        <v>44</v>
      </c>
      <c r="D116" s="678" t="s">
        <v>396</v>
      </c>
      <c r="E116" s="724" t="s">
        <v>151</v>
      </c>
      <c r="F116" s="725" t="s">
        <v>26</v>
      </c>
      <c r="G116" s="724" t="s">
        <v>9</v>
      </c>
      <c r="H116" s="697" t="s">
        <v>186</v>
      </c>
      <c r="I116" s="725" t="s">
        <v>158</v>
      </c>
      <c r="J116" s="725" t="s">
        <v>401</v>
      </c>
      <c r="K116" s="697">
        <v>41918707</v>
      </c>
      <c r="L116" s="350" t="s">
        <v>577</v>
      </c>
      <c r="M116" s="508">
        <v>3103900</v>
      </c>
      <c r="N116" s="509">
        <v>3290134</v>
      </c>
      <c r="O116" s="510">
        <v>3290100</v>
      </c>
      <c r="P116" s="509">
        <v>3487506</v>
      </c>
      <c r="Q116" s="510">
        <v>3487500</v>
      </c>
      <c r="R116" s="59">
        <v>3627000</v>
      </c>
      <c r="S116" s="198">
        <v>4174222</v>
      </c>
      <c r="T116" s="511">
        <v>4800400</v>
      </c>
      <c r="U116" s="337">
        <v>5322700</v>
      </c>
      <c r="V116" s="338">
        <v>5695300</v>
      </c>
      <c r="W116" s="155" t="s">
        <v>644</v>
      </c>
      <c r="X116" s="155" t="s">
        <v>826</v>
      </c>
      <c r="Y116" s="512"/>
      <c r="Z116" s="27" t="s">
        <v>585</v>
      </c>
      <c r="AA116" s="322">
        <v>36159</v>
      </c>
      <c r="AB116" s="323">
        <v>45581</v>
      </c>
      <c r="AC116" s="324" t="s">
        <v>1937</v>
      </c>
      <c r="AD116" s="324" t="s">
        <v>1938</v>
      </c>
      <c r="AE116" s="347">
        <v>3104724830</v>
      </c>
      <c r="AF116" s="341" t="s">
        <v>1939</v>
      </c>
      <c r="AG116" s="327"/>
      <c r="AH116" s="324" t="s">
        <v>1940</v>
      </c>
      <c r="AI116" s="157">
        <v>28</v>
      </c>
      <c r="AJ116" s="157">
        <v>12</v>
      </c>
      <c r="AK116" s="157">
        <v>1969</v>
      </c>
      <c r="AL116" s="138" t="str">
        <f t="shared" si="18"/>
        <v>28/12/1969</v>
      </c>
      <c r="AM116" s="139">
        <f t="shared" ca="1" si="10"/>
        <v>45880</v>
      </c>
      <c r="AN116" s="140" t="str">
        <f t="shared" ca="1" si="9"/>
        <v>55 AÑOS, 7 MESES, 10 DÍAS.</v>
      </c>
      <c r="AO116" s="347" t="s">
        <v>1941</v>
      </c>
      <c r="AP116" s="166"/>
      <c r="AQ116" s="167" t="s">
        <v>1508</v>
      </c>
      <c r="AR116" s="421" t="s">
        <v>1942</v>
      </c>
      <c r="AS116" s="421" t="s">
        <v>1923</v>
      </c>
      <c r="AT116" s="421"/>
      <c r="AU116" s="425" t="s">
        <v>1943</v>
      </c>
      <c r="AV116" s="312"/>
    </row>
    <row r="117" spans="1:48" ht="30" customHeight="1" x14ac:dyDescent="0.2">
      <c r="A117" s="313"/>
      <c r="B117" s="677">
        <v>109</v>
      </c>
      <c r="C117" s="704" t="s">
        <v>46</v>
      </c>
      <c r="D117" s="678" t="s">
        <v>396</v>
      </c>
      <c r="E117" s="747" t="s">
        <v>151</v>
      </c>
      <c r="F117" s="679" t="s">
        <v>26</v>
      </c>
      <c r="G117" s="747" t="s">
        <v>9</v>
      </c>
      <c r="H117" s="719" t="s">
        <v>188</v>
      </c>
      <c r="I117" s="679" t="s">
        <v>11</v>
      </c>
      <c r="J117" s="679" t="s">
        <v>399</v>
      </c>
      <c r="K117" s="681">
        <v>16256080</v>
      </c>
      <c r="L117" s="316" t="s">
        <v>827</v>
      </c>
      <c r="M117" s="314">
        <v>3103900</v>
      </c>
      <c r="N117" s="317">
        <v>3290134</v>
      </c>
      <c r="O117" s="375">
        <v>3290100</v>
      </c>
      <c r="P117" s="317">
        <v>3487506</v>
      </c>
      <c r="Q117" s="375">
        <v>3487500</v>
      </c>
      <c r="R117" s="28">
        <v>3627000</v>
      </c>
      <c r="S117" s="137">
        <v>4174222</v>
      </c>
      <c r="T117" s="481">
        <v>4800400</v>
      </c>
      <c r="U117" s="337">
        <v>5322700</v>
      </c>
      <c r="V117" s="338">
        <v>5695300</v>
      </c>
      <c r="W117" s="503" t="s">
        <v>651</v>
      </c>
      <c r="X117" s="503" t="s">
        <v>828</v>
      </c>
      <c r="Y117" s="503" t="s">
        <v>829</v>
      </c>
      <c r="Z117" s="29" t="s">
        <v>653</v>
      </c>
      <c r="AA117" s="322">
        <v>43802</v>
      </c>
      <c r="AB117" s="323"/>
      <c r="AC117" s="373" t="s">
        <v>1944</v>
      </c>
      <c r="AD117" s="373" t="s">
        <v>1945</v>
      </c>
      <c r="AE117" s="504">
        <v>3178059626</v>
      </c>
      <c r="AF117" s="327" t="s">
        <v>1946</v>
      </c>
      <c r="AG117" s="327"/>
      <c r="AH117" s="373" t="s">
        <v>1947</v>
      </c>
      <c r="AI117" s="157">
        <v>13</v>
      </c>
      <c r="AJ117" s="157">
        <v>10</v>
      </c>
      <c r="AK117" s="157">
        <v>1955</v>
      </c>
      <c r="AL117" s="138" t="str">
        <f t="shared" si="18"/>
        <v>13/10/1955</v>
      </c>
      <c r="AM117" s="139">
        <f t="shared" ca="1" si="10"/>
        <v>45880</v>
      </c>
      <c r="AN117" s="140" t="str">
        <f t="shared" ca="1" si="9"/>
        <v>69 AÑOS, 9 MESES, 10 DÍAS.</v>
      </c>
      <c r="AO117" s="347"/>
      <c r="AP117" s="330"/>
      <c r="AQ117" s="167" t="s">
        <v>1508</v>
      </c>
      <c r="AR117" s="324" t="s">
        <v>1948</v>
      </c>
      <c r="AS117" s="332" t="s">
        <v>1923</v>
      </c>
      <c r="AT117" s="332"/>
      <c r="AU117" s="324" t="s">
        <v>1949</v>
      </c>
      <c r="AV117" s="312"/>
    </row>
    <row r="118" spans="1:48" ht="30" customHeight="1" x14ac:dyDescent="0.2">
      <c r="A118" s="313"/>
      <c r="B118" s="677">
        <v>110</v>
      </c>
      <c r="C118" s="678" t="s">
        <v>44</v>
      </c>
      <c r="D118" s="678"/>
      <c r="E118" s="720" t="s">
        <v>151</v>
      </c>
      <c r="F118" s="677" t="s">
        <v>26</v>
      </c>
      <c r="G118" s="720" t="s">
        <v>9</v>
      </c>
      <c r="H118" s="680" t="s">
        <v>526</v>
      </c>
      <c r="I118" s="677" t="s">
        <v>522</v>
      </c>
      <c r="J118" s="677" t="s">
        <v>401</v>
      </c>
      <c r="K118" s="750">
        <v>1075264343</v>
      </c>
      <c r="L118" s="513" t="s">
        <v>830</v>
      </c>
      <c r="M118" s="34">
        <v>3103900</v>
      </c>
      <c r="N118" s="154">
        <v>3290134</v>
      </c>
      <c r="O118" s="36">
        <v>3290100</v>
      </c>
      <c r="P118" s="154">
        <v>3487506</v>
      </c>
      <c r="Q118" s="36">
        <v>3487500</v>
      </c>
      <c r="R118" s="28">
        <v>3627000</v>
      </c>
      <c r="S118" s="137">
        <v>4174222</v>
      </c>
      <c r="T118" s="481">
        <v>4800400</v>
      </c>
      <c r="U118" s="337">
        <v>5322700</v>
      </c>
      <c r="V118" s="338">
        <v>5695300</v>
      </c>
      <c r="W118" s="155" t="s">
        <v>639</v>
      </c>
      <c r="X118" s="155" t="s">
        <v>831</v>
      </c>
      <c r="Y118" s="155" t="s">
        <v>832</v>
      </c>
      <c r="Z118" s="29" t="s">
        <v>581</v>
      </c>
      <c r="AA118" s="156">
        <v>45483</v>
      </c>
      <c r="AB118" s="87">
        <v>45483</v>
      </c>
      <c r="AC118" s="29" t="s">
        <v>1950</v>
      </c>
      <c r="AD118" s="339" t="s">
        <v>1951</v>
      </c>
      <c r="AE118" s="312">
        <v>3143107552</v>
      </c>
      <c r="AF118" s="340" t="s">
        <v>1952</v>
      </c>
      <c r="AG118" s="312"/>
      <c r="AH118" s="339" t="s">
        <v>1953</v>
      </c>
      <c r="AI118" s="478">
        <v>23</v>
      </c>
      <c r="AJ118" s="478">
        <v>8</v>
      </c>
      <c r="AK118" s="478">
        <v>1992</v>
      </c>
      <c r="AL118" s="312" t="str">
        <f t="shared" si="18"/>
        <v>23/8/1992</v>
      </c>
      <c r="AM118" s="417">
        <v>45483</v>
      </c>
      <c r="AN118" s="312" t="str">
        <f t="shared" si="9"/>
        <v>31 AÑOS, 10 MESES, 9 DÍAS.</v>
      </c>
      <c r="AO118" s="312" t="s">
        <v>1626</v>
      </c>
      <c r="AP118" s="346" t="s">
        <v>1299</v>
      </c>
      <c r="AQ118" s="167" t="s">
        <v>1508</v>
      </c>
      <c r="AR118" s="421" t="s">
        <v>1954</v>
      </c>
      <c r="AS118" s="421" t="s">
        <v>1955</v>
      </c>
      <c r="AT118" s="421"/>
      <c r="AU118" s="425" t="s">
        <v>1956</v>
      </c>
      <c r="AV118" s="312"/>
    </row>
    <row r="119" spans="1:48" ht="30" customHeight="1" x14ac:dyDescent="0.2">
      <c r="A119" s="313"/>
      <c r="B119" s="677">
        <v>111</v>
      </c>
      <c r="C119" s="678" t="s">
        <v>44</v>
      </c>
      <c r="D119" s="678"/>
      <c r="E119" s="720" t="s">
        <v>151</v>
      </c>
      <c r="F119" s="677" t="s">
        <v>26</v>
      </c>
      <c r="G119" s="720" t="s">
        <v>9</v>
      </c>
      <c r="H119" s="691" t="s">
        <v>527</v>
      </c>
      <c r="I119" s="677" t="s">
        <v>426</v>
      </c>
      <c r="J119" s="677" t="s">
        <v>401</v>
      </c>
      <c r="K119" s="687">
        <v>1094879200</v>
      </c>
      <c r="L119" s="37" t="s">
        <v>577</v>
      </c>
      <c r="M119" s="34">
        <v>3103900</v>
      </c>
      <c r="N119" s="154">
        <v>3290134</v>
      </c>
      <c r="O119" s="36">
        <v>3290100</v>
      </c>
      <c r="P119" s="154">
        <v>3487506</v>
      </c>
      <c r="Q119" s="36">
        <v>3487500</v>
      </c>
      <c r="R119" s="28">
        <v>3627000</v>
      </c>
      <c r="S119" s="137">
        <v>4174222</v>
      </c>
      <c r="T119" s="481">
        <v>4800400</v>
      </c>
      <c r="U119" s="337">
        <v>5322700</v>
      </c>
      <c r="V119" s="338">
        <v>5695300</v>
      </c>
      <c r="W119" s="155" t="s">
        <v>791</v>
      </c>
      <c r="X119" s="155" t="s">
        <v>833</v>
      </c>
      <c r="Y119" s="155"/>
      <c r="Z119" s="29" t="s">
        <v>578</v>
      </c>
      <c r="AA119" s="156">
        <v>45608</v>
      </c>
      <c r="AB119" s="87">
        <v>45608</v>
      </c>
      <c r="AC119" s="29" t="s">
        <v>1957</v>
      </c>
      <c r="AD119" s="29" t="s">
        <v>1958</v>
      </c>
      <c r="AE119" s="61">
        <v>3217773298</v>
      </c>
      <c r="AF119" s="341" t="s">
        <v>1959</v>
      </c>
      <c r="AG119" s="165"/>
      <c r="AH119" s="29" t="s">
        <v>1960</v>
      </c>
      <c r="AI119" s="157">
        <v>18</v>
      </c>
      <c r="AJ119" s="157">
        <v>3</v>
      </c>
      <c r="AK119" s="157">
        <v>1986</v>
      </c>
      <c r="AL119" s="138" t="str">
        <f>AI119&amp;"/"&amp;AJ119&amp;"/"&amp;AK119</f>
        <v>18/3/1986</v>
      </c>
      <c r="AM119" s="139">
        <v>45608</v>
      </c>
      <c r="AN119" s="140" t="str">
        <f t="shared" si="9"/>
        <v>38 AÑOS, 7 MESES, 11 DÍAS.</v>
      </c>
      <c r="AO119" s="159" t="s">
        <v>1961</v>
      </c>
      <c r="AP119" s="166" t="s">
        <v>1299</v>
      </c>
      <c r="AQ119" s="167" t="s">
        <v>1508</v>
      </c>
      <c r="AR119" s="184" t="s">
        <v>1962</v>
      </c>
      <c r="AS119" s="178" t="s">
        <v>1923</v>
      </c>
      <c r="AT119" s="178"/>
      <c r="AU119" s="178" t="s">
        <v>1963</v>
      </c>
      <c r="AV119" s="312"/>
    </row>
    <row r="120" spans="1:48" ht="30" customHeight="1" x14ac:dyDescent="0.2">
      <c r="A120" s="313"/>
      <c r="B120" s="677">
        <v>112</v>
      </c>
      <c r="C120" s="678" t="s">
        <v>44</v>
      </c>
      <c r="D120" s="678"/>
      <c r="E120" s="747" t="s">
        <v>151</v>
      </c>
      <c r="F120" s="679" t="s">
        <v>26</v>
      </c>
      <c r="G120" s="747" t="s">
        <v>9</v>
      </c>
      <c r="H120" s="680" t="s">
        <v>432</v>
      </c>
      <c r="I120" s="679" t="s">
        <v>522</v>
      </c>
      <c r="J120" s="679" t="s">
        <v>401</v>
      </c>
      <c r="K120" s="681">
        <v>65728655</v>
      </c>
      <c r="L120" s="315" t="s">
        <v>834</v>
      </c>
      <c r="M120" s="314">
        <v>3103900</v>
      </c>
      <c r="N120" s="317">
        <v>3290134</v>
      </c>
      <c r="O120" s="375">
        <v>3290100</v>
      </c>
      <c r="P120" s="317">
        <v>3487506</v>
      </c>
      <c r="Q120" s="375">
        <v>3487500</v>
      </c>
      <c r="R120" s="28">
        <v>3627000</v>
      </c>
      <c r="S120" s="137">
        <v>4174222</v>
      </c>
      <c r="T120" s="481">
        <v>4800400</v>
      </c>
      <c r="U120" s="337">
        <v>5322700</v>
      </c>
      <c r="V120" s="338">
        <v>5695300</v>
      </c>
      <c r="W120" s="155" t="s">
        <v>639</v>
      </c>
      <c r="X120" s="312" t="s">
        <v>835</v>
      </c>
      <c r="Y120" s="155"/>
      <c r="Z120" s="29" t="s">
        <v>581</v>
      </c>
      <c r="AA120" s="322">
        <v>45323</v>
      </c>
      <c r="AB120" s="323">
        <v>45323</v>
      </c>
      <c r="AC120" s="155" t="s">
        <v>1964</v>
      </c>
      <c r="AD120" s="324"/>
      <c r="AE120" s="61">
        <v>3154396592</v>
      </c>
      <c r="AF120" s="341" t="s">
        <v>1965</v>
      </c>
      <c r="AG120" s="327" t="s">
        <v>562</v>
      </c>
      <c r="AH120" s="324" t="s">
        <v>1966</v>
      </c>
      <c r="AI120" s="157">
        <v>25</v>
      </c>
      <c r="AJ120" s="157">
        <v>8</v>
      </c>
      <c r="AK120" s="157">
        <v>1968</v>
      </c>
      <c r="AL120" s="138" t="str">
        <f>AI120&amp;"/"&amp;AJ120&amp;"/"&amp;AK120</f>
        <v>25/8/1968</v>
      </c>
      <c r="AM120" s="139">
        <f t="shared" ca="1" si="10"/>
        <v>45880</v>
      </c>
      <c r="AN120" s="140" t="str">
        <f t="shared" ca="1" si="9"/>
        <v>56 AÑOS, 11 MESES, 10 DÍAS.</v>
      </c>
      <c r="AO120" s="329" t="s">
        <v>1933</v>
      </c>
      <c r="AP120" s="166" t="s">
        <v>1354</v>
      </c>
      <c r="AQ120" s="167" t="s">
        <v>1508</v>
      </c>
      <c r="AR120" s="421" t="s">
        <v>1967</v>
      </c>
      <c r="AS120" s="421" t="s">
        <v>1923</v>
      </c>
      <c r="AT120" s="421"/>
      <c r="AU120" s="425" t="s">
        <v>1968</v>
      </c>
      <c r="AV120" s="312"/>
    </row>
    <row r="121" spans="1:48" ht="30" customHeight="1" x14ac:dyDescent="0.2">
      <c r="A121" s="313"/>
      <c r="B121" s="677">
        <v>113</v>
      </c>
      <c r="C121" s="678" t="s">
        <v>46</v>
      </c>
      <c r="D121" s="678"/>
      <c r="E121" s="747" t="s">
        <v>151</v>
      </c>
      <c r="F121" s="679" t="s">
        <v>26</v>
      </c>
      <c r="G121" s="747" t="s">
        <v>9</v>
      </c>
      <c r="H121" s="691" t="s">
        <v>191</v>
      </c>
      <c r="I121" s="677" t="s">
        <v>522</v>
      </c>
      <c r="J121" s="679" t="s">
        <v>399</v>
      </c>
      <c r="K121" s="681">
        <v>7555997</v>
      </c>
      <c r="L121" s="315" t="s">
        <v>577</v>
      </c>
      <c r="M121" s="314">
        <v>3103900</v>
      </c>
      <c r="N121" s="317">
        <v>3290134</v>
      </c>
      <c r="O121" s="375">
        <v>3290100</v>
      </c>
      <c r="P121" s="317">
        <v>3487506</v>
      </c>
      <c r="Q121" s="375">
        <v>3487500</v>
      </c>
      <c r="R121" s="28">
        <v>3627000</v>
      </c>
      <c r="S121" s="137">
        <v>4174222</v>
      </c>
      <c r="T121" s="481">
        <v>4800400</v>
      </c>
      <c r="U121" s="337">
        <v>5322700</v>
      </c>
      <c r="V121" s="338">
        <v>5695300</v>
      </c>
      <c r="W121" s="155" t="s">
        <v>639</v>
      </c>
      <c r="X121" s="155" t="s">
        <v>836</v>
      </c>
      <c r="Y121" s="155"/>
      <c r="Z121" s="29" t="s">
        <v>581</v>
      </c>
      <c r="AA121" s="322">
        <v>33828</v>
      </c>
      <c r="AB121" s="323">
        <v>45296</v>
      </c>
      <c r="AC121" s="324"/>
      <c r="AD121" s="324" t="s">
        <v>1969</v>
      </c>
      <c r="AE121" s="347">
        <v>3137271559</v>
      </c>
      <c r="AF121" s="327" t="s">
        <v>1970</v>
      </c>
      <c r="AG121" s="327"/>
      <c r="AH121" s="324" t="s">
        <v>1971</v>
      </c>
      <c r="AI121" s="157">
        <v>26</v>
      </c>
      <c r="AJ121" s="157">
        <v>10</v>
      </c>
      <c r="AK121" s="157">
        <v>1968</v>
      </c>
      <c r="AL121" s="138" t="str">
        <f>AI121&amp;"/"&amp;AJ121&amp;"/"&amp;AK121</f>
        <v>26/10/1968</v>
      </c>
      <c r="AM121" s="139">
        <f t="shared" ca="1" si="10"/>
        <v>45880</v>
      </c>
      <c r="AN121" s="140" t="str">
        <f t="shared" ca="1" si="9"/>
        <v>56 AÑOS, 9 MESES, 10 DÍAS.</v>
      </c>
      <c r="AO121" s="329" t="s">
        <v>577</v>
      </c>
      <c r="AP121" s="330"/>
      <c r="AQ121" s="167" t="s">
        <v>1508</v>
      </c>
      <c r="AR121" s="421" t="s">
        <v>1972</v>
      </c>
      <c r="AS121" s="421" t="s">
        <v>1923</v>
      </c>
      <c r="AT121" s="421"/>
      <c r="AU121" s="425" t="s">
        <v>1973</v>
      </c>
      <c r="AV121" s="312"/>
    </row>
    <row r="122" spans="1:48" ht="30" customHeight="1" x14ac:dyDescent="0.2">
      <c r="A122" s="313"/>
      <c r="B122" s="677">
        <v>114</v>
      </c>
      <c r="C122" s="678" t="s">
        <v>44</v>
      </c>
      <c r="D122" s="678"/>
      <c r="E122" s="747" t="s">
        <v>151</v>
      </c>
      <c r="F122" s="679" t="s">
        <v>26</v>
      </c>
      <c r="G122" s="747" t="s">
        <v>9</v>
      </c>
      <c r="H122" s="691" t="s">
        <v>192</v>
      </c>
      <c r="I122" s="679" t="s">
        <v>124</v>
      </c>
      <c r="J122" s="679" t="s">
        <v>401</v>
      </c>
      <c r="K122" s="681">
        <v>41898241</v>
      </c>
      <c r="L122" s="315" t="s">
        <v>577</v>
      </c>
      <c r="M122" s="314">
        <v>3103900</v>
      </c>
      <c r="N122" s="317">
        <v>3290134</v>
      </c>
      <c r="O122" s="375">
        <v>3290100</v>
      </c>
      <c r="P122" s="317">
        <v>3487506</v>
      </c>
      <c r="Q122" s="375">
        <v>3487500</v>
      </c>
      <c r="R122" s="28">
        <v>3627000</v>
      </c>
      <c r="S122" s="137">
        <v>4174222</v>
      </c>
      <c r="T122" s="481">
        <v>4800400</v>
      </c>
      <c r="U122" s="337">
        <v>5322700</v>
      </c>
      <c r="V122" s="338">
        <v>5695300</v>
      </c>
      <c r="W122" s="155" t="s">
        <v>40</v>
      </c>
      <c r="X122" s="155"/>
      <c r="Y122" s="155"/>
      <c r="Z122" s="360" t="s">
        <v>620</v>
      </c>
      <c r="AA122" s="322">
        <v>32916</v>
      </c>
      <c r="AB122" s="323"/>
      <c r="AC122" s="324"/>
      <c r="AD122" s="324" t="s">
        <v>1974</v>
      </c>
      <c r="AE122" s="61">
        <v>3164020026</v>
      </c>
      <c r="AF122" s="327" t="s">
        <v>1975</v>
      </c>
      <c r="AG122" s="327"/>
      <c r="AH122" s="324" t="s">
        <v>1976</v>
      </c>
      <c r="AI122" s="157">
        <v>26</v>
      </c>
      <c r="AJ122" s="157">
        <v>7</v>
      </c>
      <c r="AK122" s="157">
        <v>1962</v>
      </c>
      <c r="AL122" s="138" t="str">
        <f>AI122&amp;"/"&amp;AJ122&amp;"/"&amp;AK122</f>
        <v>26/7/1962</v>
      </c>
      <c r="AM122" s="139">
        <f t="shared" ca="1" si="10"/>
        <v>45880</v>
      </c>
      <c r="AN122" s="140" t="str">
        <f t="shared" ca="1" si="9"/>
        <v>63 AÑOS, 0 MESES, 10 DÍAS.</v>
      </c>
      <c r="AO122" s="329" t="s">
        <v>577</v>
      </c>
      <c r="AP122" s="166"/>
      <c r="AQ122" s="167" t="s">
        <v>1508</v>
      </c>
      <c r="AR122" s="324" t="s">
        <v>1977</v>
      </c>
      <c r="AS122" s="332" t="s">
        <v>1978</v>
      </c>
      <c r="AT122" s="332"/>
      <c r="AU122" s="324" t="s">
        <v>1979</v>
      </c>
      <c r="AV122" s="312"/>
    </row>
    <row r="123" spans="1:48" ht="30" customHeight="1" x14ac:dyDescent="0.2">
      <c r="A123" s="313"/>
      <c r="B123" s="677">
        <v>115</v>
      </c>
      <c r="C123" s="678" t="s">
        <v>44</v>
      </c>
      <c r="D123" s="678"/>
      <c r="E123" s="720" t="s">
        <v>151</v>
      </c>
      <c r="F123" s="677" t="s">
        <v>26</v>
      </c>
      <c r="G123" s="720" t="s">
        <v>9</v>
      </c>
      <c r="H123" s="691" t="s">
        <v>528</v>
      </c>
      <c r="I123" s="679" t="s">
        <v>522</v>
      </c>
      <c r="J123" s="677" t="s">
        <v>401</v>
      </c>
      <c r="K123" s="687">
        <v>24585007</v>
      </c>
      <c r="L123" s="37" t="s">
        <v>638</v>
      </c>
      <c r="M123" s="314">
        <v>3103900</v>
      </c>
      <c r="N123" s="317">
        <v>3290134</v>
      </c>
      <c r="O123" s="375">
        <v>3290100</v>
      </c>
      <c r="P123" s="317">
        <v>3487506</v>
      </c>
      <c r="Q123" s="375">
        <v>3487500</v>
      </c>
      <c r="R123" s="28">
        <v>3627000</v>
      </c>
      <c r="S123" s="137">
        <v>4174222</v>
      </c>
      <c r="T123" s="481">
        <v>4800400</v>
      </c>
      <c r="U123" s="337">
        <v>5322700</v>
      </c>
      <c r="V123" s="338">
        <v>5695300</v>
      </c>
      <c r="W123" s="155" t="s">
        <v>666</v>
      </c>
      <c r="X123" s="155" t="s">
        <v>837</v>
      </c>
      <c r="Y123" s="155"/>
      <c r="Z123" s="29" t="s">
        <v>628</v>
      </c>
      <c r="AA123" s="156">
        <v>45559</v>
      </c>
      <c r="AB123" s="87">
        <v>45559</v>
      </c>
      <c r="AC123" s="29" t="s">
        <v>1980</v>
      </c>
      <c r="AD123" s="29" t="s">
        <v>1981</v>
      </c>
      <c r="AE123" s="61">
        <v>3168859296</v>
      </c>
      <c r="AF123" s="341" t="s">
        <v>1982</v>
      </c>
      <c r="AG123" s="165"/>
      <c r="AH123" s="379" t="s">
        <v>1983</v>
      </c>
      <c r="AI123" s="157">
        <v>20</v>
      </c>
      <c r="AJ123" s="157">
        <v>12</v>
      </c>
      <c r="AK123" s="157">
        <v>1981</v>
      </c>
      <c r="AL123" s="138" t="str">
        <f>AI123&amp;"/"&amp;AJ123&amp;"/"&amp;AK123</f>
        <v>20/12/1981</v>
      </c>
      <c r="AM123" s="139">
        <v>45559</v>
      </c>
      <c r="AN123" s="140" t="str">
        <f t="shared" si="9"/>
        <v>42 AÑOS, 9 MESES, 23 DÍAS.</v>
      </c>
      <c r="AO123" s="329" t="s">
        <v>638</v>
      </c>
      <c r="AP123" s="166" t="s">
        <v>1326</v>
      </c>
      <c r="AQ123" s="167" t="s">
        <v>1508</v>
      </c>
      <c r="AR123" s="324" t="s">
        <v>1984</v>
      </c>
      <c r="AS123" s="332" t="s">
        <v>1923</v>
      </c>
      <c r="AT123" s="332"/>
      <c r="AU123" s="324" t="s">
        <v>1985</v>
      </c>
      <c r="AV123" s="312"/>
    </row>
    <row r="124" spans="1:48" ht="30" customHeight="1" x14ac:dyDescent="0.2">
      <c r="A124" s="313"/>
      <c r="B124" s="677">
        <v>116</v>
      </c>
      <c r="C124" s="678" t="s">
        <v>46</v>
      </c>
      <c r="D124" s="678"/>
      <c r="E124" s="720" t="s">
        <v>151</v>
      </c>
      <c r="F124" s="677" t="s">
        <v>26</v>
      </c>
      <c r="G124" s="720" t="s">
        <v>9</v>
      </c>
      <c r="H124" s="697" t="s">
        <v>361</v>
      </c>
      <c r="I124" s="713" t="s">
        <v>426</v>
      </c>
      <c r="J124" s="713" t="s">
        <v>399</v>
      </c>
      <c r="K124" s="697">
        <v>0</v>
      </c>
      <c r="L124" s="350" t="s">
        <v>577</v>
      </c>
      <c r="M124" s="34">
        <v>3103900</v>
      </c>
      <c r="N124" s="34">
        <v>3290134</v>
      </c>
      <c r="O124" s="36">
        <v>3290100</v>
      </c>
      <c r="P124" s="34">
        <v>3487506</v>
      </c>
      <c r="Q124" s="36">
        <v>3487500</v>
      </c>
      <c r="R124" s="28">
        <v>3627000</v>
      </c>
      <c r="S124" s="28">
        <v>4174222</v>
      </c>
      <c r="T124" s="481">
        <v>4800400</v>
      </c>
      <c r="U124" s="337">
        <v>5322700</v>
      </c>
      <c r="V124" s="338">
        <v>5695300</v>
      </c>
      <c r="W124" s="27" t="s">
        <v>838</v>
      </c>
      <c r="X124" s="192" t="s">
        <v>839</v>
      </c>
      <c r="Y124" s="192" t="s">
        <v>840</v>
      </c>
      <c r="Z124" s="29" t="s">
        <v>643</v>
      </c>
      <c r="AA124" s="156">
        <v>45677</v>
      </c>
      <c r="AB124" s="87">
        <v>45677</v>
      </c>
      <c r="AC124" s="29" t="s">
        <v>1986</v>
      </c>
      <c r="AD124" s="461" t="s">
        <v>1987</v>
      </c>
      <c r="AE124" s="325">
        <v>3168280723</v>
      </c>
      <c r="AF124" s="341" t="s">
        <v>1988</v>
      </c>
      <c r="AG124" s="165"/>
      <c r="AH124" s="461" t="s">
        <v>1989</v>
      </c>
      <c r="AI124" s="157">
        <v>13</v>
      </c>
      <c r="AJ124" s="157">
        <v>11</v>
      </c>
      <c r="AK124" s="157">
        <v>1993</v>
      </c>
      <c r="AL124" s="138" t="str">
        <f t="shared" ref="AL124:AL139" si="19">AI124&amp;"/"&amp;AJ124&amp;"/"&amp;AK124</f>
        <v>13/11/1993</v>
      </c>
      <c r="AM124" s="139">
        <v>45559</v>
      </c>
      <c r="AN124" s="140" t="str">
        <f t="shared" si="9"/>
        <v>30 AÑOS, 10 MESES, 23 DÍAS.</v>
      </c>
      <c r="AO124" s="463" t="s">
        <v>577</v>
      </c>
      <c r="AP124" s="166" t="s">
        <v>1299</v>
      </c>
      <c r="AQ124" s="167" t="s">
        <v>1508</v>
      </c>
      <c r="AR124" s="162" t="s">
        <v>1990</v>
      </c>
      <c r="AS124" s="163" t="s">
        <v>1923</v>
      </c>
      <c r="AT124" s="163"/>
      <c r="AU124" s="29" t="s">
        <v>1991</v>
      </c>
      <c r="AV124" s="312"/>
    </row>
    <row r="125" spans="1:48" ht="30" customHeight="1" x14ac:dyDescent="0.2">
      <c r="A125" s="313"/>
      <c r="B125" s="677">
        <v>117</v>
      </c>
      <c r="C125" s="678" t="s">
        <v>47</v>
      </c>
      <c r="D125" s="678" t="s">
        <v>396</v>
      </c>
      <c r="E125" s="677" t="s">
        <v>194</v>
      </c>
      <c r="F125" s="677" t="s">
        <v>28</v>
      </c>
      <c r="G125" s="720" t="s">
        <v>9</v>
      </c>
      <c r="H125" s="680" t="s">
        <v>195</v>
      </c>
      <c r="I125" s="677" t="s">
        <v>11</v>
      </c>
      <c r="J125" s="677" t="s">
        <v>401</v>
      </c>
      <c r="K125" s="687">
        <v>41962544</v>
      </c>
      <c r="L125" s="37" t="s">
        <v>577</v>
      </c>
      <c r="M125" s="34">
        <v>3094500</v>
      </c>
      <c r="N125" s="154">
        <v>3280170</v>
      </c>
      <c r="O125" s="36">
        <v>3280200</v>
      </c>
      <c r="P125" s="154">
        <v>3477012</v>
      </c>
      <c r="Q125" s="36">
        <v>3477000</v>
      </c>
      <c r="R125" s="28">
        <v>3616100</v>
      </c>
      <c r="S125" s="137">
        <v>4162531</v>
      </c>
      <c r="T125" s="481">
        <v>7980500</v>
      </c>
      <c r="U125" s="337">
        <v>8848800</v>
      </c>
      <c r="V125" s="338">
        <v>9468200</v>
      </c>
      <c r="W125" s="155" t="s">
        <v>50</v>
      </c>
      <c r="X125" s="155" t="s">
        <v>841</v>
      </c>
      <c r="Y125" s="155"/>
      <c r="Z125" s="29" t="s">
        <v>580</v>
      </c>
      <c r="AA125" s="156">
        <v>44812</v>
      </c>
      <c r="AB125" s="87" t="s">
        <v>1992</v>
      </c>
      <c r="AC125" s="29" t="s">
        <v>1993</v>
      </c>
      <c r="AD125" s="29" t="s">
        <v>1994</v>
      </c>
      <c r="AE125" s="61">
        <v>3107362328</v>
      </c>
      <c r="AF125" s="165" t="s">
        <v>1995</v>
      </c>
      <c r="AG125" s="165"/>
      <c r="AH125" s="29" t="s">
        <v>1996</v>
      </c>
      <c r="AI125" s="157">
        <v>4</v>
      </c>
      <c r="AJ125" s="157">
        <v>8</v>
      </c>
      <c r="AK125" s="157">
        <v>1985</v>
      </c>
      <c r="AL125" s="138" t="str">
        <f t="shared" si="19"/>
        <v>4/8/1985</v>
      </c>
      <c r="AM125" s="139">
        <f t="shared" ca="1" si="10"/>
        <v>45880</v>
      </c>
      <c r="AN125" s="140" t="str">
        <f t="shared" ca="1" si="9"/>
        <v>40 AÑOS, 0 MESES, 10 DÍAS.</v>
      </c>
      <c r="AO125" s="61" t="s">
        <v>577</v>
      </c>
      <c r="AP125" s="166" t="s">
        <v>1326</v>
      </c>
      <c r="AQ125" s="167" t="s">
        <v>1508</v>
      </c>
      <c r="AR125" s="178" t="s">
        <v>1997</v>
      </c>
      <c r="AS125" s="178" t="s">
        <v>1998</v>
      </c>
      <c r="AT125" s="178"/>
      <c r="AU125" s="178" t="s">
        <v>1999</v>
      </c>
      <c r="AV125" s="312"/>
    </row>
    <row r="126" spans="1:48" ht="30" customHeight="1" x14ac:dyDescent="0.2">
      <c r="A126" s="313"/>
      <c r="B126" s="677">
        <v>118</v>
      </c>
      <c r="C126" s="678" t="s">
        <v>47</v>
      </c>
      <c r="D126" s="678" t="s">
        <v>396</v>
      </c>
      <c r="E126" s="679" t="s">
        <v>194</v>
      </c>
      <c r="F126" s="725" t="s">
        <v>28</v>
      </c>
      <c r="G126" s="747" t="s">
        <v>9</v>
      </c>
      <c r="H126" s="680" t="s">
        <v>196</v>
      </c>
      <c r="I126" s="679" t="s">
        <v>11</v>
      </c>
      <c r="J126" s="679" t="s">
        <v>401</v>
      </c>
      <c r="K126" s="681">
        <v>41886236</v>
      </c>
      <c r="L126" s="315" t="s">
        <v>577</v>
      </c>
      <c r="M126" s="314">
        <v>3094500</v>
      </c>
      <c r="N126" s="317">
        <v>3280170</v>
      </c>
      <c r="O126" s="375">
        <v>3280200</v>
      </c>
      <c r="P126" s="317">
        <v>3477012</v>
      </c>
      <c r="Q126" s="375">
        <v>3477000</v>
      </c>
      <c r="R126" s="28">
        <v>3616100</v>
      </c>
      <c r="S126" s="137">
        <v>4162531</v>
      </c>
      <c r="T126" s="481">
        <v>7980500</v>
      </c>
      <c r="U126" s="337">
        <v>8848800</v>
      </c>
      <c r="V126" s="338">
        <v>9468200</v>
      </c>
      <c r="W126" s="321" t="s">
        <v>50</v>
      </c>
      <c r="X126" s="321" t="s">
        <v>842</v>
      </c>
      <c r="Y126" s="321"/>
      <c r="Z126" s="29" t="s">
        <v>580</v>
      </c>
      <c r="AA126" s="322">
        <v>41610</v>
      </c>
      <c r="AB126" s="323">
        <v>41610</v>
      </c>
      <c r="AC126" s="324"/>
      <c r="AD126" s="324" t="s">
        <v>2000</v>
      </c>
      <c r="AE126" s="347">
        <v>3154042904</v>
      </c>
      <c r="AF126" s="341" t="s">
        <v>2001</v>
      </c>
      <c r="AG126" s="327"/>
      <c r="AH126" s="324" t="s">
        <v>2002</v>
      </c>
      <c r="AI126" s="157">
        <v>19</v>
      </c>
      <c r="AJ126" s="157">
        <v>6</v>
      </c>
      <c r="AK126" s="157">
        <v>1957</v>
      </c>
      <c r="AL126" s="138" t="str">
        <f t="shared" si="19"/>
        <v>19/6/1957</v>
      </c>
      <c r="AM126" s="139">
        <f t="shared" ca="1" si="10"/>
        <v>45880</v>
      </c>
      <c r="AN126" s="140" t="str">
        <f t="shared" ca="1" si="9"/>
        <v>68 AÑOS, 1 MESES, 10 DÍAS.</v>
      </c>
      <c r="AO126" s="329" t="s">
        <v>2003</v>
      </c>
      <c r="AP126" s="330"/>
      <c r="AQ126" s="167" t="s">
        <v>1508</v>
      </c>
      <c r="AR126" s="421" t="s">
        <v>1997</v>
      </c>
      <c r="AS126" s="421" t="s">
        <v>1998</v>
      </c>
      <c r="AT126" s="421"/>
      <c r="AU126" s="421" t="s">
        <v>1999</v>
      </c>
      <c r="AV126" s="312"/>
    </row>
    <row r="127" spans="1:48" ht="30" customHeight="1" x14ac:dyDescent="0.2">
      <c r="A127" s="313"/>
      <c r="B127" s="677">
        <v>119</v>
      </c>
      <c r="C127" s="678" t="s">
        <v>197</v>
      </c>
      <c r="D127" s="678" t="s">
        <v>396</v>
      </c>
      <c r="E127" s="679" t="s">
        <v>194</v>
      </c>
      <c r="F127" s="725" t="s">
        <v>28</v>
      </c>
      <c r="G127" s="747" t="s">
        <v>9</v>
      </c>
      <c r="H127" s="691" t="s">
        <v>198</v>
      </c>
      <c r="I127" s="679" t="s">
        <v>158</v>
      </c>
      <c r="J127" s="679" t="s">
        <v>401</v>
      </c>
      <c r="K127" s="736">
        <v>65750056</v>
      </c>
      <c r="L127" s="433" t="s">
        <v>834</v>
      </c>
      <c r="M127" s="314">
        <v>3094500</v>
      </c>
      <c r="N127" s="317">
        <v>3280170</v>
      </c>
      <c r="O127" s="375">
        <v>3280200</v>
      </c>
      <c r="P127" s="317">
        <v>3477012</v>
      </c>
      <c r="Q127" s="375">
        <v>3477000</v>
      </c>
      <c r="R127" s="28">
        <v>3616100</v>
      </c>
      <c r="S127" s="137">
        <v>4162531</v>
      </c>
      <c r="T127" s="481">
        <v>7980500</v>
      </c>
      <c r="U127" s="337">
        <v>8848800</v>
      </c>
      <c r="V127" s="338">
        <v>9468200</v>
      </c>
      <c r="W127" s="321" t="s">
        <v>50</v>
      </c>
      <c r="X127" s="321" t="s">
        <v>843</v>
      </c>
      <c r="Y127" s="321"/>
      <c r="Z127" s="29" t="s">
        <v>580</v>
      </c>
      <c r="AA127" s="322">
        <v>35493</v>
      </c>
      <c r="AB127" s="323">
        <v>45111</v>
      </c>
      <c r="AC127" s="324"/>
      <c r="AD127" s="324" t="s">
        <v>2004</v>
      </c>
      <c r="AE127" s="347">
        <v>3107578146</v>
      </c>
      <c r="AF127" s="327" t="s">
        <v>2005</v>
      </c>
      <c r="AG127" s="327"/>
      <c r="AH127" s="324" t="s">
        <v>2006</v>
      </c>
      <c r="AI127" s="157">
        <v>30</v>
      </c>
      <c r="AJ127" s="157">
        <v>10</v>
      </c>
      <c r="AK127" s="157">
        <v>1970</v>
      </c>
      <c r="AL127" s="138" t="str">
        <f t="shared" si="19"/>
        <v>30/10/1970</v>
      </c>
      <c r="AM127" s="139">
        <f t="shared" ca="1" si="10"/>
        <v>45880</v>
      </c>
      <c r="AN127" s="140" t="str">
        <f t="shared" ca="1" si="9"/>
        <v>54 AÑOS, 9 MESES, 10 DÍAS.</v>
      </c>
      <c r="AO127" s="329" t="s">
        <v>834</v>
      </c>
      <c r="AP127" s="330"/>
      <c r="AQ127" s="167" t="s">
        <v>1508</v>
      </c>
      <c r="AR127" s="421" t="s">
        <v>1997</v>
      </c>
      <c r="AS127" s="421" t="s">
        <v>1998</v>
      </c>
      <c r="AT127" s="421"/>
      <c r="AU127" s="421" t="s">
        <v>1999</v>
      </c>
      <c r="AV127" s="312"/>
    </row>
    <row r="128" spans="1:48" ht="30" customHeight="1" x14ac:dyDescent="0.2">
      <c r="A128" s="313"/>
      <c r="B128" s="677">
        <v>120</v>
      </c>
      <c r="C128" s="678" t="s">
        <v>199</v>
      </c>
      <c r="D128" s="678" t="s">
        <v>396</v>
      </c>
      <c r="E128" s="724" t="s">
        <v>200</v>
      </c>
      <c r="F128" s="725" t="s">
        <v>27</v>
      </c>
      <c r="G128" s="725" t="s">
        <v>9</v>
      </c>
      <c r="H128" s="697" t="s">
        <v>240</v>
      </c>
      <c r="I128" s="725" t="s">
        <v>11</v>
      </c>
      <c r="J128" s="725" t="s">
        <v>399</v>
      </c>
      <c r="K128" s="697">
        <v>18493452</v>
      </c>
      <c r="L128" s="350" t="s">
        <v>577</v>
      </c>
      <c r="M128" s="432">
        <v>3094500</v>
      </c>
      <c r="N128" s="457">
        <v>3280170</v>
      </c>
      <c r="O128" s="456">
        <v>3280200</v>
      </c>
      <c r="P128" s="457">
        <v>3477012</v>
      </c>
      <c r="Q128" s="456">
        <v>3477000</v>
      </c>
      <c r="R128" s="28">
        <v>3616100</v>
      </c>
      <c r="S128" s="137">
        <v>4162531</v>
      </c>
      <c r="T128" s="481">
        <v>4786900</v>
      </c>
      <c r="U128" s="337">
        <v>5307700</v>
      </c>
      <c r="V128" s="338">
        <v>5679200</v>
      </c>
      <c r="W128" s="458" t="s">
        <v>50</v>
      </c>
      <c r="X128" s="458" t="s">
        <v>844</v>
      </c>
      <c r="Y128" s="458"/>
      <c r="Z128" s="29" t="s">
        <v>580</v>
      </c>
      <c r="AA128" s="459">
        <v>39974</v>
      </c>
      <c r="AB128" s="514">
        <v>45141</v>
      </c>
      <c r="AC128" s="461" t="s">
        <v>2007</v>
      </c>
      <c r="AD128" s="461" t="s">
        <v>2008</v>
      </c>
      <c r="AE128" s="325">
        <v>3128526947</v>
      </c>
      <c r="AF128" s="326" t="s">
        <v>2009</v>
      </c>
      <c r="AG128" s="492"/>
      <c r="AH128" s="412" t="s">
        <v>1554</v>
      </c>
      <c r="AI128" s="157">
        <v>28</v>
      </c>
      <c r="AJ128" s="157">
        <v>11</v>
      </c>
      <c r="AK128" s="157">
        <v>1971</v>
      </c>
      <c r="AL128" s="138" t="str">
        <f t="shared" si="19"/>
        <v>28/11/1971</v>
      </c>
      <c r="AM128" s="139">
        <f t="shared" ca="1" si="10"/>
        <v>45880</v>
      </c>
      <c r="AN128" s="140" t="str">
        <f t="shared" ca="1" si="9"/>
        <v>53 AÑOS, 8 MESES, 10 DÍAS.</v>
      </c>
      <c r="AO128" s="463" t="s">
        <v>577</v>
      </c>
      <c r="AP128" s="484"/>
      <c r="AQ128" s="167" t="s">
        <v>1508</v>
      </c>
      <c r="AR128" s="429" t="s">
        <v>1862</v>
      </c>
      <c r="AS128" s="429" t="s">
        <v>2010</v>
      </c>
      <c r="AT128" s="429"/>
      <c r="AU128" s="483" t="s">
        <v>2011</v>
      </c>
      <c r="AV128" s="312"/>
    </row>
    <row r="129" spans="1:48" ht="30" customHeight="1" x14ac:dyDescent="0.2">
      <c r="A129" s="313"/>
      <c r="B129" s="677">
        <v>121</v>
      </c>
      <c r="C129" s="678" t="s">
        <v>199</v>
      </c>
      <c r="D129" s="678" t="s">
        <v>396</v>
      </c>
      <c r="E129" s="747" t="s">
        <v>200</v>
      </c>
      <c r="F129" s="679" t="s">
        <v>27</v>
      </c>
      <c r="G129" s="747" t="s">
        <v>9</v>
      </c>
      <c r="H129" s="691" t="s">
        <v>201</v>
      </c>
      <c r="I129" s="679" t="s">
        <v>158</v>
      </c>
      <c r="J129" s="679" t="s">
        <v>401</v>
      </c>
      <c r="K129" s="681">
        <v>41917078</v>
      </c>
      <c r="L129" s="315" t="s">
        <v>577</v>
      </c>
      <c r="M129" s="314">
        <v>3094500</v>
      </c>
      <c r="N129" s="317">
        <v>3280170</v>
      </c>
      <c r="O129" s="375">
        <v>3280200</v>
      </c>
      <c r="P129" s="317">
        <v>3477012</v>
      </c>
      <c r="Q129" s="375">
        <v>3477000</v>
      </c>
      <c r="R129" s="28">
        <v>3616100</v>
      </c>
      <c r="S129" s="137">
        <v>4162531</v>
      </c>
      <c r="T129" s="481">
        <v>4786900</v>
      </c>
      <c r="U129" s="337">
        <v>5307700</v>
      </c>
      <c r="V129" s="338">
        <v>5679200</v>
      </c>
      <c r="W129" s="321" t="s">
        <v>50</v>
      </c>
      <c r="X129" s="321" t="s">
        <v>845</v>
      </c>
      <c r="Y129" s="321"/>
      <c r="Z129" s="29" t="s">
        <v>580</v>
      </c>
      <c r="AA129" s="322">
        <v>35591</v>
      </c>
      <c r="AB129" s="323"/>
      <c r="AC129" s="324"/>
      <c r="AD129" s="324" t="s">
        <v>2012</v>
      </c>
      <c r="AE129" s="347">
        <v>3103735465</v>
      </c>
      <c r="AF129" s="327" t="s">
        <v>2013</v>
      </c>
      <c r="AG129" s="327"/>
      <c r="AH129" s="324" t="s">
        <v>2014</v>
      </c>
      <c r="AI129" s="157">
        <v>11</v>
      </c>
      <c r="AJ129" s="157">
        <v>6</v>
      </c>
      <c r="AK129" s="157">
        <v>1968</v>
      </c>
      <c r="AL129" s="138" t="str">
        <f t="shared" si="19"/>
        <v>11/6/1968</v>
      </c>
      <c r="AM129" s="139">
        <f t="shared" ca="1" si="10"/>
        <v>45880</v>
      </c>
      <c r="AN129" s="140" t="str">
        <f t="shared" ca="1" si="9"/>
        <v>57 AÑOS, 2 MESES, 10 DÍAS.</v>
      </c>
      <c r="AO129" s="329" t="s">
        <v>577</v>
      </c>
      <c r="AP129" s="330"/>
      <c r="AQ129" s="167" t="s">
        <v>1508</v>
      </c>
      <c r="AR129" s="421" t="s">
        <v>1862</v>
      </c>
      <c r="AS129" s="421" t="s">
        <v>2010</v>
      </c>
      <c r="AT129" s="421"/>
      <c r="AU129" s="425" t="s">
        <v>2011</v>
      </c>
      <c r="AV129" s="312"/>
    </row>
    <row r="130" spans="1:48" ht="30" customHeight="1" x14ac:dyDescent="0.2">
      <c r="A130" s="313"/>
      <c r="B130" s="677">
        <v>122</v>
      </c>
      <c r="C130" s="678" t="s">
        <v>202</v>
      </c>
      <c r="D130" s="678"/>
      <c r="E130" s="720" t="s">
        <v>200</v>
      </c>
      <c r="F130" s="677" t="s">
        <v>27</v>
      </c>
      <c r="G130" s="677" t="s">
        <v>9</v>
      </c>
      <c r="H130" s="680" t="s">
        <v>529</v>
      </c>
      <c r="I130" s="679" t="s">
        <v>522</v>
      </c>
      <c r="J130" s="677" t="s">
        <v>399</v>
      </c>
      <c r="K130" s="687">
        <v>7555681</v>
      </c>
      <c r="L130" s="37" t="s">
        <v>577</v>
      </c>
      <c r="M130" s="314">
        <v>3094500</v>
      </c>
      <c r="N130" s="317">
        <v>3280170</v>
      </c>
      <c r="O130" s="375">
        <v>3280200</v>
      </c>
      <c r="P130" s="317">
        <v>3477012</v>
      </c>
      <c r="Q130" s="375">
        <v>3477000</v>
      </c>
      <c r="R130" s="28">
        <v>3616100</v>
      </c>
      <c r="S130" s="137">
        <v>4162531</v>
      </c>
      <c r="T130" s="481">
        <v>4786900</v>
      </c>
      <c r="U130" s="337">
        <v>5307700</v>
      </c>
      <c r="V130" s="338">
        <v>5679200</v>
      </c>
      <c r="W130" s="155" t="s">
        <v>50</v>
      </c>
      <c r="X130" s="155" t="s">
        <v>846</v>
      </c>
      <c r="Y130" s="155" t="s">
        <v>847</v>
      </c>
      <c r="Z130" s="29" t="s">
        <v>580</v>
      </c>
      <c r="AA130" s="156">
        <v>45566</v>
      </c>
      <c r="AB130" s="87">
        <v>45566</v>
      </c>
      <c r="AC130" s="29" t="s">
        <v>2015</v>
      </c>
      <c r="AD130" s="29" t="s">
        <v>2016</v>
      </c>
      <c r="AE130" s="61">
        <v>3147951162</v>
      </c>
      <c r="AF130" s="341" t="s">
        <v>2017</v>
      </c>
      <c r="AG130" s="165"/>
      <c r="AH130" s="29" t="s">
        <v>1324</v>
      </c>
      <c r="AI130" s="157">
        <v>27</v>
      </c>
      <c r="AJ130" s="157">
        <v>8</v>
      </c>
      <c r="AK130" s="157">
        <v>1968</v>
      </c>
      <c r="AL130" s="138" t="str">
        <f t="shared" si="19"/>
        <v>27/8/1968</v>
      </c>
      <c r="AM130" s="139">
        <f t="shared" ca="1" si="10"/>
        <v>45880</v>
      </c>
      <c r="AN130" s="140" t="str">
        <f t="shared" ca="1" si="9"/>
        <v>56 AÑOS, 11 MESES, 10 DÍAS.</v>
      </c>
      <c r="AO130" s="329" t="s">
        <v>577</v>
      </c>
      <c r="AP130" s="166"/>
      <c r="AQ130" s="167" t="s">
        <v>1508</v>
      </c>
      <c r="AR130" s="324" t="s">
        <v>1862</v>
      </c>
      <c r="AS130" s="332" t="s">
        <v>2018</v>
      </c>
      <c r="AT130" s="332"/>
      <c r="AU130" s="324" t="s">
        <v>2019</v>
      </c>
      <c r="AV130" s="312"/>
    </row>
    <row r="131" spans="1:48" ht="30" customHeight="1" x14ac:dyDescent="0.2">
      <c r="A131" s="409"/>
      <c r="B131" s="677">
        <v>123</v>
      </c>
      <c r="C131" s="678" t="s">
        <v>48</v>
      </c>
      <c r="D131" s="678"/>
      <c r="E131" s="724" t="s">
        <v>200</v>
      </c>
      <c r="F131" s="725" t="s">
        <v>27</v>
      </c>
      <c r="G131" s="725" t="s">
        <v>9</v>
      </c>
      <c r="H131" s="697" t="s">
        <v>204</v>
      </c>
      <c r="I131" s="677" t="s">
        <v>522</v>
      </c>
      <c r="J131" s="725" t="s">
        <v>401</v>
      </c>
      <c r="K131" s="736">
        <v>41938340</v>
      </c>
      <c r="L131" s="433" t="s">
        <v>577</v>
      </c>
      <c r="M131" s="432">
        <v>3094500</v>
      </c>
      <c r="N131" s="457">
        <v>3280170</v>
      </c>
      <c r="O131" s="456">
        <v>3280200</v>
      </c>
      <c r="P131" s="457">
        <v>3477012</v>
      </c>
      <c r="Q131" s="456">
        <v>3477000</v>
      </c>
      <c r="R131" s="28">
        <v>3616100</v>
      </c>
      <c r="S131" s="137">
        <v>4162531</v>
      </c>
      <c r="T131" s="481">
        <v>4786900</v>
      </c>
      <c r="U131" s="337">
        <v>5307700</v>
      </c>
      <c r="V131" s="338">
        <v>5679200</v>
      </c>
      <c r="W131" s="155" t="s">
        <v>50</v>
      </c>
      <c r="X131" s="458" t="s">
        <v>848</v>
      </c>
      <c r="Y131" s="458" t="s">
        <v>849</v>
      </c>
      <c r="Z131" s="29" t="s">
        <v>580</v>
      </c>
      <c r="AA131" s="459">
        <v>41941</v>
      </c>
      <c r="AB131" s="514">
        <v>45316</v>
      </c>
      <c r="AC131" s="461" t="s">
        <v>2020</v>
      </c>
      <c r="AD131" s="461" t="s">
        <v>2021</v>
      </c>
      <c r="AE131" s="325" t="s">
        <v>2022</v>
      </c>
      <c r="AF131" s="492" t="s">
        <v>2023</v>
      </c>
      <c r="AG131" s="492"/>
      <c r="AH131" s="461" t="s">
        <v>2024</v>
      </c>
      <c r="AI131" s="157">
        <v>29</v>
      </c>
      <c r="AJ131" s="157">
        <v>5</v>
      </c>
      <c r="AK131" s="157">
        <v>1977</v>
      </c>
      <c r="AL131" s="138" t="str">
        <f t="shared" si="19"/>
        <v>29/5/1977</v>
      </c>
      <c r="AM131" s="139">
        <f t="shared" ca="1" si="10"/>
        <v>45880</v>
      </c>
      <c r="AN131" s="140" t="str">
        <f t="shared" ca="1" si="9"/>
        <v>48 AÑOS, 2 MESES, 10 DÍAS.</v>
      </c>
      <c r="AO131" s="463" t="s">
        <v>2025</v>
      </c>
      <c r="AP131" s="484"/>
      <c r="AQ131" s="167" t="s">
        <v>1508</v>
      </c>
      <c r="AR131" s="461" t="s">
        <v>1862</v>
      </c>
      <c r="AS131" s="465" t="s">
        <v>2018</v>
      </c>
      <c r="AT131" s="465"/>
      <c r="AU131" s="461" t="s">
        <v>2019</v>
      </c>
      <c r="AV131" s="413"/>
    </row>
    <row r="132" spans="1:48" ht="30" customHeight="1" x14ac:dyDescent="0.2">
      <c r="A132" s="313"/>
      <c r="B132" s="677">
        <v>124</v>
      </c>
      <c r="C132" s="678" t="s">
        <v>48</v>
      </c>
      <c r="D132" s="678"/>
      <c r="E132" s="747" t="s">
        <v>200</v>
      </c>
      <c r="F132" s="679" t="s">
        <v>27</v>
      </c>
      <c r="G132" s="679" t="s">
        <v>9</v>
      </c>
      <c r="H132" s="680" t="s">
        <v>433</v>
      </c>
      <c r="I132" s="679" t="s">
        <v>522</v>
      </c>
      <c r="J132" s="679" t="s">
        <v>399</v>
      </c>
      <c r="K132" s="681">
        <v>1098602296</v>
      </c>
      <c r="L132" s="315" t="s">
        <v>850</v>
      </c>
      <c r="M132" s="314">
        <v>3094500</v>
      </c>
      <c r="N132" s="317">
        <v>3280170</v>
      </c>
      <c r="O132" s="375">
        <v>3280200</v>
      </c>
      <c r="P132" s="317">
        <v>3477012</v>
      </c>
      <c r="Q132" s="375">
        <v>3477000</v>
      </c>
      <c r="R132" s="28">
        <v>3616100</v>
      </c>
      <c r="S132" s="137">
        <v>4162531</v>
      </c>
      <c r="T132" s="481">
        <v>4786900</v>
      </c>
      <c r="U132" s="337">
        <v>5307700</v>
      </c>
      <c r="V132" s="338">
        <v>5679200</v>
      </c>
      <c r="W132" s="321" t="s">
        <v>50</v>
      </c>
      <c r="X132" s="321" t="s">
        <v>851</v>
      </c>
      <c r="Y132" s="321" t="s">
        <v>852</v>
      </c>
      <c r="Z132" s="29" t="s">
        <v>580</v>
      </c>
      <c r="AA132" s="322">
        <v>45433</v>
      </c>
      <c r="AB132" s="323">
        <v>45433</v>
      </c>
      <c r="AC132" s="324" t="s">
        <v>2026</v>
      </c>
      <c r="AD132" s="324"/>
      <c r="AE132" s="347">
        <v>3123931061</v>
      </c>
      <c r="AF132" s="341" t="s">
        <v>2027</v>
      </c>
      <c r="AG132" s="327"/>
      <c r="AH132" s="324" t="s">
        <v>2028</v>
      </c>
      <c r="AI132" s="157">
        <v>3</v>
      </c>
      <c r="AJ132" s="157">
        <v>10</v>
      </c>
      <c r="AK132" s="157">
        <v>1985</v>
      </c>
      <c r="AL132" s="138" t="str">
        <f t="shared" si="19"/>
        <v>3/10/1985</v>
      </c>
      <c r="AM132" s="139">
        <f t="shared" ca="1" si="10"/>
        <v>45880</v>
      </c>
      <c r="AN132" s="140" t="str">
        <f t="shared" ca="1" si="9"/>
        <v>39 AÑOS, 10 MESES, 10 DÍAS.</v>
      </c>
      <c r="AO132" s="329" t="s">
        <v>2029</v>
      </c>
      <c r="AP132" s="330" t="s">
        <v>1326</v>
      </c>
      <c r="AQ132" s="167" t="s">
        <v>1508</v>
      </c>
      <c r="AR132" s="324" t="s">
        <v>1862</v>
      </c>
      <c r="AS132" s="332" t="s">
        <v>2018</v>
      </c>
      <c r="AT132" s="332"/>
      <c r="AU132" s="324" t="s">
        <v>2019</v>
      </c>
      <c r="AV132" s="312"/>
    </row>
    <row r="133" spans="1:48" ht="30" customHeight="1" x14ac:dyDescent="0.2">
      <c r="A133" s="313"/>
      <c r="B133" s="677">
        <v>125</v>
      </c>
      <c r="C133" s="678" t="s">
        <v>48</v>
      </c>
      <c r="D133" s="678" t="s">
        <v>524</v>
      </c>
      <c r="E133" s="720" t="s">
        <v>200</v>
      </c>
      <c r="F133" s="677" t="s">
        <v>27</v>
      </c>
      <c r="G133" s="677" t="s">
        <v>9</v>
      </c>
      <c r="H133" s="680" t="s">
        <v>203</v>
      </c>
      <c r="I133" s="677" t="s">
        <v>11</v>
      </c>
      <c r="J133" s="677" t="s">
        <v>401</v>
      </c>
      <c r="K133" s="687">
        <v>41870681</v>
      </c>
      <c r="L133" s="37" t="s">
        <v>775</v>
      </c>
      <c r="M133" s="508">
        <v>3094500</v>
      </c>
      <c r="N133" s="509">
        <v>3280170</v>
      </c>
      <c r="O133" s="510">
        <v>3280200</v>
      </c>
      <c r="P133" s="509">
        <v>3477012</v>
      </c>
      <c r="Q133" s="510">
        <v>3477000</v>
      </c>
      <c r="R133" s="59">
        <v>3616100</v>
      </c>
      <c r="S133" s="198">
        <v>4162531</v>
      </c>
      <c r="T133" s="511">
        <v>4786900</v>
      </c>
      <c r="U133" s="337">
        <v>5307700</v>
      </c>
      <c r="V133" s="338">
        <v>5679200</v>
      </c>
      <c r="W133" s="155" t="s">
        <v>50</v>
      </c>
      <c r="X133" s="155" t="s">
        <v>853</v>
      </c>
      <c r="Y133" s="155" t="s">
        <v>854</v>
      </c>
      <c r="Z133" s="29" t="s">
        <v>580</v>
      </c>
      <c r="AA133" s="156">
        <v>43271</v>
      </c>
      <c r="AB133" s="87">
        <v>45581</v>
      </c>
      <c r="AC133" s="237" t="s">
        <v>2030</v>
      </c>
      <c r="AD133" s="29" t="s">
        <v>2031</v>
      </c>
      <c r="AE133" s="61">
        <v>3103593180</v>
      </c>
      <c r="AF133" s="165" t="s">
        <v>2032</v>
      </c>
      <c r="AG133" s="165"/>
      <c r="AH133" s="29" t="s">
        <v>1324</v>
      </c>
      <c r="AI133" s="157">
        <v>26</v>
      </c>
      <c r="AJ133" s="157">
        <v>8</v>
      </c>
      <c r="AK133" s="157">
        <v>1979</v>
      </c>
      <c r="AL133" s="138" t="str">
        <f t="shared" si="19"/>
        <v>26/8/1979</v>
      </c>
      <c r="AM133" s="139">
        <f t="shared" ca="1" si="10"/>
        <v>45880</v>
      </c>
      <c r="AN133" s="140" t="str">
        <f t="shared" ca="1" si="9"/>
        <v>45 AÑOS, 11 MESES, 10 DÍAS.</v>
      </c>
      <c r="AO133" s="329" t="s">
        <v>675</v>
      </c>
      <c r="AP133" s="166" t="s">
        <v>1299</v>
      </c>
      <c r="AQ133" s="167" t="s">
        <v>1508</v>
      </c>
      <c r="AR133" s="421" t="s">
        <v>1862</v>
      </c>
      <c r="AS133" s="421" t="s">
        <v>2010</v>
      </c>
      <c r="AT133" s="421"/>
      <c r="AU133" s="425" t="s">
        <v>2011</v>
      </c>
      <c r="AV133" s="312"/>
    </row>
    <row r="134" spans="1:48" ht="30" customHeight="1" x14ac:dyDescent="0.2">
      <c r="A134" s="313"/>
      <c r="B134" s="677">
        <v>126</v>
      </c>
      <c r="C134" s="678" t="s">
        <v>48</v>
      </c>
      <c r="D134" s="678" t="s">
        <v>25</v>
      </c>
      <c r="E134" s="724" t="s">
        <v>200</v>
      </c>
      <c r="F134" s="725" t="s">
        <v>27</v>
      </c>
      <c r="G134" s="725" t="s">
        <v>9</v>
      </c>
      <c r="H134" s="680" t="s">
        <v>855</v>
      </c>
      <c r="I134" s="677" t="s">
        <v>11</v>
      </c>
      <c r="J134" s="679" t="s">
        <v>399</v>
      </c>
      <c r="K134" s="681">
        <v>1094908622</v>
      </c>
      <c r="L134" s="315" t="s">
        <v>577</v>
      </c>
      <c r="M134" s="314">
        <v>3094500</v>
      </c>
      <c r="N134" s="317">
        <v>3280170</v>
      </c>
      <c r="O134" s="375">
        <v>3280200</v>
      </c>
      <c r="P134" s="317">
        <v>3477012</v>
      </c>
      <c r="Q134" s="375">
        <v>3477000</v>
      </c>
      <c r="R134" s="28">
        <v>3616100</v>
      </c>
      <c r="S134" s="137">
        <v>4162531</v>
      </c>
      <c r="T134" s="481">
        <v>4786900</v>
      </c>
      <c r="U134" s="337">
        <v>5307700</v>
      </c>
      <c r="V134" s="338">
        <v>5679200</v>
      </c>
      <c r="W134" s="321" t="s">
        <v>50</v>
      </c>
      <c r="X134" s="321" t="s">
        <v>856</v>
      </c>
      <c r="Y134" s="321"/>
      <c r="Z134" s="29" t="s">
        <v>580</v>
      </c>
      <c r="AA134" s="515">
        <v>45782</v>
      </c>
      <c r="AB134" s="323">
        <v>45782</v>
      </c>
      <c r="AC134" s="324" t="s">
        <v>2033</v>
      </c>
      <c r="AD134" s="324" t="s">
        <v>2034</v>
      </c>
      <c r="AE134" s="347">
        <v>3164548296</v>
      </c>
      <c r="AF134" s="341" t="s">
        <v>2035</v>
      </c>
      <c r="AG134" s="516"/>
      <c r="AH134" s="324" t="s">
        <v>1324</v>
      </c>
      <c r="AI134" s="157">
        <v>31</v>
      </c>
      <c r="AJ134" s="157">
        <v>8</v>
      </c>
      <c r="AK134" s="157">
        <v>1989</v>
      </c>
      <c r="AL134" s="138" t="str">
        <f t="shared" si="19"/>
        <v>31/8/1989</v>
      </c>
      <c r="AM134" s="139">
        <f t="shared" ca="1" si="10"/>
        <v>45880</v>
      </c>
      <c r="AN134" s="140" t="str">
        <f t="shared" ca="1" si="9"/>
        <v>35 AÑOS, 11 MESES, 10 DÍAS.</v>
      </c>
      <c r="AO134" s="329" t="s">
        <v>577</v>
      </c>
      <c r="AP134" s="330" t="s">
        <v>1326</v>
      </c>
      <c r="AQ134" s="167" t="s">
        <v>1508</v>
      </c>
      <c r="AR134" s="421" t="s">
        <v>1862</v>
      </c>
      <c r="AS134" s="421" t="s">
        <v>2010</v>
      </c>
      <c r="AT134" s="421"/>
      <c r="AU134" s="425" t="s">
        <v>2011</v>
      </c>
      <c r="AV134" s="312"/>
    </row>
    <row r="135" spans="1:48" ht="30" customHeight="1" x14ac:dyDescent="0.2">
      <c r="A135" s="313"/>
      <c r="B135" s="677">
        <v>127</v>
      </c>
      <c r="C135" s="723" t="s">
        <v>206</v>
      </c>
      <c r="D135" s="723"/>
      <c r="E135" s="751" t="s">
        <v>200</v>
      </c>
      <c r="F135" s="752" t="s">
        <v>27</v>
      </c>
      <c r="G135" s="752" t="s">
        <v>9</v>
      </c>
      <c r="H135" s="691" t="s">
        <v>436</v>
      </c>
      <c r="I135" s="677" t="s">
        <v>158</v>
      </c>
      <c r="J135" s="679" t="s">
        <v>401</v>
      </c>
      <c r="K135" s="681">
        <v>1061763173</v>
      </c>
      <c r="L135" s="315" t="s">
        <v>857</v>
      </c>
      <c r="M135" s="314">
        <v>3094500</v>
      </c>
      <c r="N135" s="317">
        <v>3280170</v>
      </c>
      <c r="O135" s="375">
        <v>3280200</v>
      </c>
      <c r="P135" s="317">
        <v>3477012</v>
      </c>
      <c r="Q135" s="375">
        <v>3477000</v>
      </c>
      <c r="R135" s="28">
        <v>3616100</v>
      </c>
      <c r="S135" s="137">
        <v>4162531</v>
      </c>
      <c r="T135" s="481">
        <v>4786900</v>
      </c>
      <c r="U135" s="337">
        <v>5307700</v>
      </c>
      <c r="V135" s="338">
        <v>5679200</v>
      </c>
      <c r="W135" s="321" t="s">
        <v>858</v>
      </c>
      <c r="X135" s="321" t="s">
        <v>859</v>
      </c>
      <c r="Y135" s="321" t="s">
        <v>860</v>
      </c>
      <c r="Z135" s="29" t="s">
        <v>653</v>
      </c>
      <c r="AA135" s="156">
        <v>45322</v>
      </c>
      <c r="AB135" s="87">
        <v>45453</v>
      </c>
      <c r="AC135" s="324"/>
      <c r="AD135" s="517" t="s">
        <v>2036</v>
      </c>
      <c r="AE135" s="518">
        <v>3145539916</v>
      </c>
      <c r="AF135" s="519" t="s">
        <v>2037</v>
      </c>
      <c r="AG135" s="520"/>
      <c r="AH135" s="517" t="s">
        <v>2038</v>
      </c>
      <c r="AI135" s="238">
        <v>3</v>
      </c>
      <c r="AJ135" s="238">
        <v>10</v>
      </c>
      <c r="AK135" s="238">
        <v>1993</v>
      </c>
      <c r="AL135" s="239" t="str">
        <f t="shared" si="19"/>
        <v>3/10/1993</v>
      </c>
      <c r="AM135" s="240">
        <f t="shared" ca="1" si="10"/>
        <v>45880</v>
      </c>
      <c r="AN135" s="241" t="str">
        <f t="shared" ca="1" si="9"/>
        <v>31 AÑOS, 10 MESES, 10 DÍAS.</v>
      </c>
      <c r="AO135" s="521" t="s">
        <v>992</v>
      </c>
      <c r="AP135" s="522" t="s">
        <v>1326</v>
      </c>
      <c r="AQ135" s="167" t="s">
        <v>1508</v>
      </c>
      <c r="AR135" s="324" t="s">
        <v>1862</v>
      </c>
      <c r="AS135" s="332" t="s">
        <v>2018</v>
      </c>
      <c r="AT135" s="332"/>
      <c r="AU135" s="324" t="s">
        <v>2019</v>
      </c>
      <c r="AV135" s="312"/>
    </row>
    <row r="136" spans="1:48" ht="42" customHeight="1" x14ac:dyDescent="0.2">
      <c r="A136" s="313"/>
      <c r="B136" s="677">
        <v>128</v>
      </c>
      <c r="C136" s="678" t="s">
        <v>207</v>
      </c>
      <c r="D136" s="678"/>
      <c r="E136" s="720" t="s">
        <v>200</v>
      </c>
      <c r="F136" s="677" t="s">
        <v>27</v>
      </c>
      <c r="G136" s="677" t="s">
        <v>9</v>
      </c>
      <c r="H136" s="680" t="s">
        <v>434</v>
      </c>
      <c r="I136" s="677" t="s">
        <v>522</v>
      </c>
      <c r="J136" s="679" t="s">
        <v>399</v>
      </c>
      <c r="K136" s="705">
        <v>9869890</v>
      </c>
      <c r="L136" s="315" t="s">
        <v>794</v>
      </c>
      <c r="M136" s="314">
        <v>3094500</v>
      </c>
      <c r="N136" s="317">
        <v>3280170</v>
      </c>
      <c r="O136" s="375">
        <v>3280200</v>
      </c>
      <c r="P136" s="317">
        <v>3477012</v>
      </c>
      <c r="Q136" s="375">
        <v>3477000</v>
      </c>
      <c r="R136" s="28">
        <v>3616100</v>
      </c>
      <c r="S136" s="137">
        <v>4162531</v>
      </c>
      <c r="T136" s="481">
        <v>4786900</v>
      </c>
      <c r="U136" s="337">
        <v>5307700</v>
      </c>
      <c r="V136" s="338">
        <v>5679200</v>
      </c>
      <c r="W136" s="321" t="s">
        <v>858</v>
      </c>
      <c r="X136" s="321" t="s">
        <v>861</v>
      </c>
      <c r="Y136" s="321" t="s">
        <v>860</v>
      </c>
      <c r="Z136" s="29" t="s">
        <v>653</v>
      </c>
      <c r="AA136" s="156">
        <v>45317</v>
      </c>
      <c r="AB136" s="87">
        <v>45317</v>
      </c>
      <c r="AC136" s="324" t="s">
        <v>2039</v>
      </c>
      <c r="AD136" s="324" t="s">
        <v>2040</v>
      </c>
      <c r="AE136" s="347">
        <v>3117887105</v>
      </c>
      <c r="AF136" s="341" t="s">
        <v>2041</v>
      </c>
      <c r="AG136" s="327"/>
      <c r="AH136" s="46" t="s">
        <v>2042</v>
      </c>
      <c r="AI136" s="157">
        <v>15</v>
      </c>
      <c r="AJ136" s="157">
        <v>8</v>
      </c>
      <c r="AK136" s="157">
        <v>1983</v>
      </c>
      <c r="AL136" s="138" t="str">
        <f t="shared" si="19"/>
        <v>15/8/1983</v>
      </c>
      <c r="AM136" s="139">
        <f t="shared" ca="1" si="10"/>
        <v>45880</v>
      </c>
      <c r="AN136" s="140" t="str">
        <f t="shared" ca="1" si="9"/>
        <v>41 AÑOS, 11 MESES, 10 DÍAS.</v>
      </c>
      <c r="AO136" s="329" t="s">
        <v>794</v>
      </c>
      <c r="AP136" s="330" t="s">
        <v>1299</v>
      </c>
      <c r="AQ136" s="167" t="s">
        <v>1508</v>
      </c>
      <c r="AR136" s="324" t="s">
        <v>1862</v>
      </c>
      <c r="AS136" s="332" t="s">
        <v>2018</v>
      </c>
      <c r="AT136" s="332"/>
      <c r="AU136" s="324" t="s">
        <v>2043</v>
      </c>
      <c r="AV136" s="312"/>
    </row>
    <row r="137" spans="1:48" ht="30" customHeight="1" x14ac:dyDescent="0.2">
      <c r="A137" s="313"/>
      <c r="B137" s="677">
        <v>129</v>
      </c>
      <c r="C137" s="678" t="s">
        <v>44</v>
      </c>
      <c r="D137" s="678" t="s">
        <v>396</v>
      </c>
      <c r="E137" s="720" t="s">
        <v>151</v>
      </c>
      <c r="F137" s="677" t="s">
        <v>32</v>
      </c>
      <c r="G137" s="720" t="s">
        <v>9</v>
      </c>
      <c r="H137" s="691" t="s">
        <v>208</v>
      </c>
      <c r="I137" s="677" t="s">
        <v>158</v>
      </c>
      <c r="J137" s="677" t="s">
        <v>401</v>
      </c>
      <c r="K137" s="687">
        <v>29818612</v>
      </c>
      <c r="L137" s="37" t="s">
        <v>862</v>
      </c>
      <c r="M137" s="34">
        <v>2378300</v>
      </c>
      <c r="N137" s="154">
        <v>2520998</v>
      </c>
      <c r="O137" s="36">
        <v>3047600</v>
      </c>
      <c r="P137" s="154">
        <v>3230456</v>
      </c>
      <c r="Q137" s="36">
        <v>3230500</v>
      </c>
      <c r="R137" s="28">
        <v>3359700</v>
      </c>
      <c r="S137" s="137">
        <v>3887516</v>
      </c>
      <c r="T137" s="481">
        <v>4470600</v>
      </c>
      <c r="U137" s="337">
        <v>4957000</v>
      </c>
      <c r="V137" s="338">
        <v>5304000</v>
      </c>
      <c r="W137" s="155" t="s">
        <v>644</v>
      </c>
      <c r="X137" s="155" t="s">
        <v>863</v>
      </c>
      <c r="Y137" s="155" t="s">
        <v>864</v>
      </c>
      <c r="Z137" s="29" t="s">
        <v>581</v>
      </c>
      <c r="AA137" s="351">
        <v>41200</v>
      </c>
      <c r="AB137" s="87">
        <v>44972</v>
      </c>
      <c r="AC137" s="29" t="s">
        <v>2044</v>
      </c>
      <c r="AD137" s="29" t="s">
        <v>2045</v>
      </c>
      <c r="AE137" s="61">
        <v>3217182665</v>
      </c>
      <c r="AF137" s="165" t="s">
        <v>2046</v>
      </c>
      <c r="AG137" s="165"/>
      <c r="AH137" s="29" t="s">
        <v>2047</v>
      </c>
      <c r="AI137" s="157">
        <v>11</v>
      </c>
      <c r="AJ137" s="157">
        <v>12</v>
      </c>
      <c r="AK137" s="157">
        <v>1973</v>
      </c>
      <c r="AL137" s="138" t="str">
        <f t="shared" si="19"/>
        <v>11/12/1973</v>
      </c>
      <c r="AM137" s="139">
        <f t="shared" ca="1" si="10"/>
        <v>45880</v>
      </c>
      <c r="AN137" s="140" t="str">
        <f t="shared" ca="1" si="9"/>
        <v>51 AÑOS, 8 MESES, 10 DÍAS.</v>
      </c>
      <c r="AO137" s="159" t="s">
        <v>862</v>
      </c>
      <c r="AP137" s="166"/>
      <c r="AQ137" s="167" t="s">
        <v>1508</v>
      </c>
      <c r="AR137" s="162" t="s">
        <v>2048</v>
      </c>
      <c r="AS137" s="163" t="s">
        <v>2049</v>
      </c>
      <c r="AT137" s="163"/>
      <c r="AU137" s="29"/>
      <c r="AV137" s="312"/>
    </row>
    <row r="138" spans="1:48" ht="30" customHeight="1" x14ac:dyDescent="0.2">
      <c r="A138" s="409"/>
      <c r="B138" s="677">
        <v>130</v>
      </c>
      <c r="C138" s="678" t="s">
        <v>44</v>
      </c>
      <c r="D138" s="678" t="s">
        <v>524</v>
      </c>
      <c r="E138" s="724" t="s">
        <v>151</v>
      </c>
      <c r="F138" s="725" t="s">
        <v>32</v>
      </c>
      <c r="G138" s="724" t="s">
        <v>9</v>
      </c>
      <c r="H138" s="742" t="s">
        <v>530</v>
      </c>
      <c r="I138" s="677" t="s">
        <v>158</v>
      </c>
      <c r="J138" s="713" t="s">
        <v>399</v>
      </c>
      <c r="K138" s="697">
        <v>7559142</v>
      </c>
      <c r="L138" s="350" t="s">
        <v>577</v>
      </c>
      <c r="M138" s="432">
        <v>2875100</v>
      </c>
      <c r="N138" s="432">
        <v>3047606</v>
      </c>
      <c r="O138" s="456">
        <v>3047600</v>
      </c>
      <c r="P138" s="432">
        <v>3230456</v>
      </c>
      <c r="Q138" s="456">
        <v>3230500</v>
      </c>
      <c r="R138" s="28">
        <v>3359700</v>
      </c>
      <c r="S138" s="28">
        <v>3887516</v>
      </c>
      <c r="T138" s="481">
        <v>4470600</v>
      </c>
      <c r="U138" s="337">
        <v>4957000</v>
      </c>
      <c r="V138" s="338">
        <v>5304000</v>
      </c>
      <c r="W138" s="155" t="s">
        <v>644</v>
      </c>
      <c r="X138" s="29" t="s">
        <v>865</v>
      </c>
      <c r="Y138" s="29"/>
      <c r="Z138" s="29" t="s">
        <v>585</v>
      </c>
      <c r="AA138" s="156">
        <v>34990</v>
      </c>
      <c r="AB138" s="87">
        <v>45628</v>
      </c>
      <c r="AC138" s="461" t="s">
        <v>2050</v>
      </c>
      <c r="AD138" s="461" t="s">
        <v>2051</v>
      </c>
      <c r="AE138" s="325">
        <v>3165485374</v>
      </c>
      <c r="AF138" s="326" t="s">
        <v>2052</v>
      </c>
      <c r="AG138" s="492"/>
      <c r="AH138" s="461" t="s">
        <v>2053</v>
      </c>
      <c r="AI138" s="157">
        <v>26</v>
      </c>
      <c r="AJ138" s="157">
        <v>12</v>
      </c>
      <c r="AK138" s="157">
        <v>1969</v>
      </c>
      <c r="AL138" s="138" t="str">
        <f>AI138&amp;"/"&amp;AJ138&amp;"/"&amp;AK138</f>
        <v>26/12/1969</v>
      </c>
      <c r="AM138" s="139">
        <f t="shared" ca="1" si="10"/>
        <v>45880</v>
      </c>
      <c r="AN138" s="140" t="str">
        <f ca="1">DATEDIF(AL138,AM138,"Y")&amp;" AÑOS, "&amp;DATEDIF(AL138,AM138,"YM")&amp;" MESES, "&amp;AM138-DATE(YEAR(AM138),MONTH(AM138),1)&amp;" DÍAS."</f>
        <v>55 AÑOS, 7 MESES, 10 DÍAS.</v>
      </c>
      <c r="AO138" s="61" t="s">
        <v>577</v>
      </c>
      <c r="AP138" s="166" t="s">
        <v>1326</v>
      </c>
      <c r="AQ138" s="282" t="s">
        <v>1508</v>
      </c>
      <c r="AR138" s="429" t="s">
        <v>2054</v>
      </c>
      <c r="AS138" s="429" t="s">
        <v>2055</v>
      </c>
      <c r="AT138" s="429"/>
      <c r="AU138" s="429" t="s">
        <v>2056</v>
      </c>
      <c r="AV138" s="413"/>
    </row>
    <row r="139" spans="1:48" ht="30" customHeight="1" x14ac:dyDescent="0.2">
      <c r="A139" s="313"/>
      <c r="B139" s="677">
        <v>131</v>
      </c>
      <c r="C139" s="745" t="s">
        <v>44</v>
      </c>
      <c r="D139" s="745"/>
      <c r="E139" s="753" t="s">
        <v>151</v>
      </c>
      <c r="F139" s="693" t="s">
        <v>32</v>
      </c>
      <c r="G139" s="753" t="s">
        <v>9</v>
      </c>
      <c r="H139" s="754" t="s">
        <v>435</v>
      </c>
      <c r="I139" s="693" t="s">
        <v>124</v>
      </c>
      <c r="J139" s="693" t="s">
        <v>401</v>
      </c>
      <c r="K139" s="687">
        <v>20795558</v>
      </c>
      <c r="L139" s="37" t="s">
        <v>866</v>
      </c>
      <c r="M139" s="40">
        <v>2875100</v>
      </c>
      <c r="N139" s="73">
        <v>3047606</v>
      </c>
      <c r="O139" s="72">
        <v>3047600</v>
      </c>
      <c r="P139" s="73">
        <v>3230456</v>
      </c>
      <c r="Q139" s="72">
        <v>3230500</v>
      </c>
      <c r="R139" s="74">
        <v>3359700</v>
      </c>
      <c r="S139" s="75">
        <v>3887516</v>
      </c>
      <c r="T139" s="481">
        <v>4470600</v>
      </c>
      <c r="U139" s="337">
        <v>4957000</v>
      </c>
      <c r="V139" s="338">
        <v>5304000</v>
      </c>
      <c r="W139" s="81" t="s">
        <v>644</v>
      </c>
      <c r="X139" s="81" t="s">
        <v>867</v>
      </c>
      <c r="Y139" s="81"/>
      <c r="Z139" s="29" t="s">
        <v>585</v>
      </c>
      <c r="AA139" s="156">
        <v>41458</v>
      </c>
      <c r="AB139" s="242">
        <v>45314</v>
      </c>
      <c r="AC139" s="85"/>
      <c r="AD139" s="29" t="s">
        <v>2057</v>
      </c>
      <c r="AE139" s="61">
        <v>3137845974</v>
      </c>
      <c r="AF139" s="165" t="s">
        <v>2058</v>
      </c>
      <c r="AG139" s="165"/>
      <c r="AH139" s="29" t="s">
        <v>2059</v>
      </c>
      <c r="AI139" s="157">
        <v>21</v>
      </c>
      <c r="AJ139" s="157">
        <v>10</v>
      </c>
      <c r="AK139" s="157">
        <v>1964</v>
      </c>
      <c r="AL139" s="138" t="str">
        <f t="shared" si="19"/>
        <v>21/10/1964</v>
      </c>
      <c r="AM139" s="139">
        <f t="shared" ca="1" si="10"/>
        <v>45880</v>
      </c>
      <c r="AN139" s="140" t="str">
        <f t="shared" ca="1" si="9"/>
        <v>60 AÑOS, 9 MESES, 10 DÍAS.</v>
      </c>
      <c r="AO139" s="159" t="s">
        <v>2060</v>
      </c>
      <c r="AP139" s="166"/>
      <c r="AQ139" s="167" t="s">
        <v>1508</v>
      </c>
      <c r="AR139" s="29" t="s">
        <v>2061</v>
      </c>
      <c r="AS139" s="163" t="s">
        <v>2062</v>
      </c>
      <c r="AT139" s="163"/>
      <c r="AU139" s="29" t="s">
        <v>2063</v>
      </c>
      <c r="AV139" s="312"/>
    </row>
    <row r="140" spans="1:48" ht="30" customHeight="1" x14ac:dyDescent="0.2">
      <c r="A140" s="409"/>
      <c r="B140" s="677">
        <v>132</v>
      </c>
      <c r="C140" s="714" t="s">
        <v>46</v>
      </c>
      <c r="D140" s="714"/>
      <c r="E140" s="755" t="s">
        <v>151</v>
      </c>
      <c r="F140" s="756" t="s">
        <v>32</v>
      </c>
      <c r="G140" s="755" t="s">
        <v>9</v>
      </c>
      <c r="H140" s="739" t="s">
        <v>429</v>
      </c>
      <c r="I140" s="715"/>
      <c r="J140" s="756"/>
      <c r="K140" s="757"/>
      <c r="L140" s="433"/>
      <c r="M140" s="432">
        <v>2875100</v>
      </c>
      <c r="N140" s="457">
        <v>3047606</v>
      </c>
      <c r="O140" s="456">
        <v>3047600</v>
      </c>
      <c r="P140" s="457">
        <v>3230456</v>
      </c>
      <c r="Q140" s="456">
        <v>3230500</v>
      </c>
      <c r="R140" s="28">
        <v>3359700</v>
      </c>
      <c r="S140" s="137">
        <v>3887516</v>
      </c>
      <c r="T140" s="481">
        <v>4470600</v>
      </c>
      <c r="U140" s="337">
        <v>4957000</v>
      </c>
      <c r="V140" s="338">
        <v>5304000</v>
      </c>
      <c r="W140" s="155" t="s">
        <v>868</v>
      </c>
      <c r="X140" s="155" t="s">
        <v>869</v>
      </c>
      <c r="Y140" s="155" t="s">
        <v>870</v>
      </c>
      <c r="Z140" s="155" t="s">
        <v>581</v>
      </c>
      <c r="AA140" s="459"/>
      <c r="AB140" s="514"/>
      <c r="AC140" s="461"/>
      <c r="AD140" s="461"/>
      <c r="AE140" s="325"/>
      <c r="AF140" s="326"/>
      <c r="AG140" s="492"/>
      <c r="AH140" s="461"/>
      <c r="AI140" s="157"/>
      <c r="AJ140" s="157"/>
      <c r="AK140" s="157"/>
      <c r="AL140" s="138"/>
      <c r="AM140" s="139"/>
      <c r="AN140" s="140"/>
      <c r="AO140" s="463"/>
      <c r="AP140" s="484"/>
      <c r="AQ140" s="167" t="s">
        <v>1508</v>
      </c>
      <c r="AR140" s="461" t="s">
        <v>1862</v>
      </c>
      <c r="AS140" s="465" t="s">
        <v>2064</v>
      </c>
      <c r="AT140" s="465"/>
      <c r="AU140" s="461" t="s">
        <v>2065</v>
      </c>
      <c r="AV140" s="413"/>
    </row>
    <row r="141" spans="1:48" ht="30" customHeight="1" x14ac:dyDescent="0.2">
      <c r="A141" s="313"/>
      <c r="B141" s="677">
        <v>133</v>
      </c>
      <c r="C141" s="678" t="s">
        <v>46</v>
      </c>
      <c r="D141" s="678"/>
      <c r="E141" s="747" t="s">
        <v>151</v>
      </c>
      <c r="F141" s="679" t="s">
        <v>32</v>
      </c>
      <c r="G141" s="747" t="s">
        <v>9</v>
      </c>
      <c r="H141" s="691" t="s">
        <v>437</v>
      </c>
      <c r="I141" s="679" t="s">
        <v>522</v>
      </c>
      <c r="J141" s="679" t="s">
        <v>399</v>
      </c>
      <c r="K141" s="681">
        <v>1098645435</v>
      </c>
      <c r="L141" s="315" t="s">
        <v>850</v>
      </c>
      <c r="M141" s="314">
        <v>2875100</v>
      </c>
      <c r="N141" s="317">
        <v>3047606</v>
      </c>
      <c r="O141" s="375">
        <v>3047600</v>
      </c>
      <c r="P141" s="317">
        <v>3230456</v>
      </c>
      <c r="Q141" s="375">
        <v>3230500</v>
      </c>
      <c r="R141" s="28">
        <v>3359700</v>
      </c>
      <c r="S141" s="137">
        <v>3887516</v>
      </c>
      <c r="T141" s="481">
        <v>4470600</v>
      </c>
      <c r="U141" s="337">
        <v>4957000</v>
      </c>
      <c r="V141" s="338">
        <v>5304000</v>
      </c>
      <c r="W141" s="155" t="s">
        <v>559</v>
      </c>
      <c r="X141" s="155" t="s">
        <v>871</v>
      </c>
      <c r="Y141" s="155"/>
      <c r="Z141" s="29" t="s">
        <v>633</v>
      </c>
      <c r="AA141" s="322">
        <v>45447</v>
      </c>
      <c r="AB141" s="323">
        <v>45447</v>
      </c>
      <c r="AC141" s="324" t="s">
        <v>2066</v>
      </c>
      <c r="AD141" s="324" t="s">
        <v>2067</v>
      </c>
      <c r="AE141" s="347">
        <v>3165663609</v>
      </c>
      <c r="AF141" s="341" t="s">
        <v>2068</v>
      </c>
      <c r="AG141" s="327"/>
      <c r="AH141" s="324" t="s">
        <v>2069</v>
      </c>
      <c r="AI141" s="157">
        <v>1</v>
      </c>
      <c r="AJ141" s="157">
        <v>10</v>
      </c>
      <c r="AK141" s="157">
        <v>1987</v>
      </c>
      <c r="AL141" s="138" t="str">
        <f t="shared" ref="AL141:AL158" si="20">AI141&amp;"/"&amp;AJ141&amp;"/"&amp;AK141</f>
        <v>1/10/1987</v>
      </c>
      <c r="AM141" s="139">
        <v>45447</v>
      </c>
      <c r="AN141" s="140" t="str">
        <f t="shared" ref="AN141:AN165" si="21">DATEDIF(AL141,AM141,"Y")&amp;" AÑOS, "&amp;DATEDIF(AL141,AM141,"YM")&amp;" MESES, "&amp;AM141-DATE(YEAR(AM141),MONTH(AM141),1)&amp;" DÍAS."</f>
        <v>36 AÑOS, 8 MESES, 3 DÍAS.</v>
      </c>
      <c r="AO141" s="329" t="s">
        <v>2070</v>
      </c>
      <c r="AP141" s="330" t="s">
        <v>1299</v>
      </c>
      <c r="AQ141" s="167" t="s">
        <v>1508</v>
      </c>
      <c r="AR141" s="324" t="s">
        <v>2071</v>
      </c>
      <c r="AS141" s="332" t="s">
        <v>2064</v>
      </c>
      <c r="AT141" s="332"/>
      <c r="AU141" s="324" t="s">
        <v>2072</v>
      </c>
      <c r="AV141" s="312"/>
    </row>
    <row r="142" spans="1:48" ht="30" customHeight="1" x14ac:dyDescent="0.2">
      <c r="A142" s="313"/>
      <c r="B142" s="677">
        <v>134</v>
      </c>
      <c r="C142" s="758" t="s">
        <v>46</v>
      </c>
      <c r="D142" s="678"/>
      <c r="E142" s="747" t="s">
        <v>151</v>
      </c>
      <c r="F142" s="679" t="s">
        <v>32</v>
      </c>
      <c r="G142" s="747" t="s">
        <v>9</v>
      </c>
      <c r="H142" s="691" t="s">
        <v>438</v>
      </c>
      <c r="I142" s="679" t="s">
        <v>522</v>
      </c>
      <c r="J142" s="679" t="s">
        <v>401</v>
      </c>
      <c r="K142" s="681">
        <v>59835087</v>
      </c>
      <c r="L142" s="315" t="s">
        <v>814</v>
      </c>
      <c r="M142" s="314">
        <v>2875100</v>
      </c>
      <c r="N142" s="317">
        <v>3047606</v>
      </c>
      <c r="O142" s="375">
        <v>3047600</v>
      </c>
      <c r="P142" s="317">
        <v>3230456</v>
      </c>
      <c r="Q142" s="375">
        <v>3230500</v>
      </c>
      <c r="R142" s="28">
        <v>3359700</v>
      </c>
      <c r="S142" s="137">
        <v>3887516</v>
      </c>
      <c r="T142" s="481">
        <v>4470600</v>
      </c>
      <c r="U142" s="337">
        <v>4957000</v>
      </c>
      <c r="V142" s="338">
        <v>5304000</v>
      </c>
      <c r="W142" s="155" t="s">
        <v>872</v>
      </c>
      <c r="X142" s="155" t="s">
        <v>873</v>
      </c>
      <c r="Y142" s="155"/>
      <c r="Z142" s="29" t="s">
        <v>67</v>
      </c>
      <c r="AA142" s="322">
        <v>45327</v>
      </c>
      <c r="AB142" s="323">
        <v>45327</v>
      </c>
      <c r="AC142" s="324" t="s">
        <v>2073</v>
      </c>
      <c r="AD142" s="324" t="s">
        <v>2074</v>
      </c>
      <c r="AE142" s="347">
        <v>3163882677</v>
      </c>
      <c r="AF142" s="341" t="s">
        <v>2075</v>
      </c>
      <c r="AG142" s="327"/>
      <c r="AH142" s="324" t="s">
        <v>1691</v>
      </c>
      <c r="AI142" s="157">
        <v>15</v>
      </c>
      <c r="AJ142" s="157">
        <v>1</v>
      </c>
      <c r="AK142" s="157">
        <v>1977</v>
      </c>
      <c r="AL142" s="138" t="str">
        <f t="shared" si="20"/>
        <v>15/1/1977</v>
      </c>
      <c r="AM142" s="139">
        <f t="shared" ref="AM142:AM163" ca="1" si="22">IF(AL142&gt;1,TODAY()," ")</f>
        <v>45880</v>
      </c>
      <c r="AN142" s="140" t="str">
        <f t="shared" ca="1" si="21"/>
        <v>48 AÑOS, 6 MESES, 10 DÍAS.</v>
      </c>
      <c r="AO142" s="329" t="s">
        <v>1882</v>
      </c>
      <c r="AP142" s="330" t="s">
        <v>1299</v>
      </c>
      <c r="AQ142" s="167" t="s">
        <v>1508</v>
      </c>
      <c r="AR142" s="324" t="s">
        <v>2076</v>
      </c>
      <c r="AS142" s="332" t="s">
        <v>2077</v>
      </c>
      <c r="AT142" s="332"/>
      <c r="AU142" s="324" t="s">
        <v>2078</v>
      </c>
      <c r="AV142" s="312"/>
    </row>
    <row r="143" spans="1:48" ht="30" customHeight="1" x14ac:dyDescent="0.2">
      <c r="A143" s="313"/>
      <c r="B143" s="677">
        <v>135</v>
      </c>
      <c r="C143" s="758" t="s">
        <v>44</v>
      </c>
      <c r="D143" s="678" t="s">
        <v>396</v>
      </c>
      <c r="E143" s="724" t="s">
        <v>151</v>
      </c>
      <c r="F143" s="725" t="s">
        <v>32</v>
      </c>
      <c r="G143" s="724" t="s">
        <v>9</v>
      </c>
      <c r="H143" s="691" t="s">
        <v>364</v>
      </c>
      <c r="I143" s="725" t="s">
        <v>11</v>
      </c>
      <c r="J143" s="725" t="s">
        <v>401</v>
      </c>
      <c r="K143" s="736">
        <v>1097035729</v>
      </c>
      <c r="L143" s="433" t="s">
        <v>660</v>
      </c>
      <c r="M143" s="432"/>
      <c r="N143" s="457"/>
      <c r="O143" s="456"/>
      <c r="P143" s="457"/>
      <c r="Q143" s="456"/>
      <c r="R143" s="28"/>
      <c r="S143" s="137"/>
      <c r="T143" s="481">
        <v>4470600</v>
      </c>
      <c r="U143" s="337">
        <v>4957000</v>
      </c>
      <c r="V143" s="338">
        <v>5304000</v>
      </c>
      <c r="W143" s="155" t="s">
        <v>50</v>
      </c>
      <c r="X143" s="155" t="s">
        <v>874</v>
      </c>
      <c r="Y143" s="155" t="s">
        <v>875</v>
      </c>
      <c r="Z143" s="29" t="s">
        <v>580</v>
      </c>
      <c r="AA143" s="459">
        <v>45156</v>
      </c>
      <c r="AB143" s="514">
        <v>45156</v>
      </c>
      <c r="AC143" s="461" t="s">
        <v>2079</v>
      </c>
      <c r="AD143" s="461" t="s">
        <v>2080</v>
      </c>
      <c r="AE143" s="325">
        <v>3104986034</v>
      </c>
      <c r="AF143" s="326" t="s">
        <v>2081</v>
      </c>
      <c r="AG143" s="492"/>
      <c r="AH143" s="461" t="s">
        <v>1554</v>
      </c>
      <c r="AI143" s="157">
        <v>8</v>
      </c>
      <c r="AJ143" s="157">
        <v>10</v>
      </c>
      <c r="AK143" s="157">
        <v>1990</v>
      </c>
      <c r="AL143" s="138" t="str">
        <f t="shared" si="20"/>
        <v>8/10/1990</v>
      </c>
      <c r="AM143" s="139">
        <f t="shared" ca="1" si="22"/>
        <v>45880</v>
      </c>
      <c r="AN143" s="140" t="str">
        <f t="shared" ca="1" si="21"/>
        <v>34 AÑOS, 10 MESES, 10 DÍAS.</v>
      </c>
      <c r="AO143" s="463" t="s">
        <v>660</v>
      </c>
      <c r="AP143" s="484" t="s">
        <v>1326</v>
      </c>
      <c r="AQ143" s="167" t="s">
        <v>1508</v>
      </c>
      <c r="AR143" s="461" t="s">
        <v>2082</v>
      </c>
      <c r="AS143" s="465" t="s">
        <v>2083</v>
      </c>
      <c r="AT143" s="465"/>
      <c r="AU143" s="461"/>
      <c r="AV143" s="312"/>
    </row>
    <row r="144" spans="1:48" ht="30" customHeight="1" x14ac:dyDescent="0.2">
      <c r="A144" s="313"/>
      <c r="B144" s="677">
        <v>136</v>
      </c>
      <c r="C144" s="758" t="s">
        <v>44</v>
      </c>
      <c r="D144" s="678" t="s">
        <v>396</v>
      </c>
      <c r="E144" s="724" t="s">
        <v>151</v>
      </c>
      <c r="F144" s="725" t="s">
        <v>32</v>
      </c>
      <c r="G144" s="724" t="s">
        <v>9</v>
      </c>
      <c r="H144" s="691" t="s">
        <v>365</v>
      </c>
      <c r="I144" s="725" t="s">
        <v>11</v>
      </c>
      <c r="J144" s="725" t="s">
        <v>401</v>
      </c>
      <c r="K144" s="736">
        <v>1097400167</v>
      </c>
      <c r="L144" s="433" t="s">
        <v>638</v>
      </c>
      <c r="M144" s="432"/>
      <c r="N144" s="457"/>
      <c r="O144" s="456"/>
      <c r="P144" s="457"/>
      <c r="Q144" s="456"/>
      <c r="R144" s="28"/>
      <c r="S144" s="137"/>
      <c r="T144" s="481">
        <v>4470600</v>
      </c>
      <c r="U144" s="337">
        <v>4957000</v>
      </c>
      <c r="V144" s="338">
        <v>5304000</v>
      </c>
      <c r="W144" s="155" t="s">
        <v>50</v>
      </c>
      <c r="X144" s="155" t="s">
        <v>874</v>
      </c>
      <c r="Y144" s="155" t="s">
        <v>876</v>
      </c>
      <c r="Z144" s="29" t="s">
        <v>580</v>
      </c>
      <c r="AA144" s="459">
        <v>45162</v>
      </c>
      <c r="AB144" s="514">
        <v>45162</v>
      </c>
      <c r="AC144" s="461" t="s">
        <v>2084</v>
      </c>
      <c r="AD144" s="461" t="s">
        <v>2085</v>
      </c>
      <c r="AE144" s="325">
        <v>3168277860</v>
      </c>
      <c r="AF144" s="326" t="s">
        <v>2086</v>
      </c>
      <c r="AG144" s="492"/>
      <c r="AH144" s="461" t="s">
        <v>2087</v>
      </c>
      <c r="AI144" s="157">
        <v>20</v>
      </c>
      <c r="AJ144" s="157">
        <v>7</v>
      </c>
      <c r="AK144" s="157">
        <v>1993</v>
      </c>
      <c r="AL144" s="138" t="str">
        <f t="shared" si="20"/>
        <v>20/7/1993</v>
      </c>
      <c r="AM144" s="139">
        <f t="shared" ca="1" si="22"/>
        <v>45880</v>
      </c>
      <c r="AN144" s="140" t="str">
        <f t="shared" ca="1" si="21"/>
        <v>32 AÑOS, 0 MESES, 10 DÍAS.</v>
      </c>
      <c r="AO144" s="463" t="s">
        <v>2088</v>
      </c>
      <c r="AP144" s="484" t="s">
        <v>1326</v>
      </c>
      <c r="AQ144" s="167" t="s">
        <v>1508</v>
      </c>
      <c r="AR144" s="461" t="s">
        <v>2082</v>
      </c>
      <c r="AS144" s="465" t="s">
        <v>2083</v>
      </c>
      <c r="AT144" s="465"/>
      <c r="AU144" s="461"/>
      <c r="AV144" s="312"/>
    </row>
    <row r="145" spans="1:48" ht="30" customHeight="1" x14ac:dyDescent="0.2">
      <c r="A145" s="313"/>
      <c r="B145" s="677">
        <v>137</v>
      </c>
      <c r="C145" s="758" t="s">
        <v>44</v>
      </c>
      <c r="D145" s="678" t="s">
        <v>396</v>
      </c>
      <c r="E145" s="724" t="s">
        <v>151</v>
      </c>
      <c r="F145" s="725" t="s">
        <v>32</v>
      </c>
      <c r="G145" s="724" t="s">
        <v>9</v>
      </c>
      <c r="H145" s="691" t="s">
        <v>212</v>
      </c>
      <c r="I145" s="725" t="s">
        <v>11</v>
      </c>
      <c r="J145" s="725" t="s">
        <v>401</v>
      </c>
      <c r="K145" s="736">
        <v>41919634</v>
      </c>
      <c r="L145" s="433" t="s">
        <v>577</v>
      </c>
      <c r="M145" s="432"/>
      <c r="N145" s="457"/>
      <c r="O145" s="456"/>
      <c r="P145" s="457"/>
      <c r="Q145" s="456"/>
      <c r="R145" s="28"/>
      <c r="S145" s="137"/>
      <c r="T145" s="481">
        <v>4470600</v>
      </c>
      <c r="U145" s="337">
        <v>4957000</v>
      </c>
      <c r="V145" s="338">
        <v>5304000</v>
      </c>
      <c r="W145" s="155" t="s">
        <v>50</v>
      </c>
      <c r="X145" s="155" t="s">
        <v>874</v>
      </c>
      <c r="Y145" s="155" t="s">
        <v>877</v>
      </c>
      <c r="Z145" s="29" t="s">
        <v>580</v>
      </c>
      <c r="AA145" s="459">
        <v>43271</v>
      </c>
      <c r="AB145" s="514">
        <v>45170</v>
      </c>
      <c r="AC145" s="461" t="s">
        <v>2089</v>
      </c>
      <c r="AD145" s="461" t="s">
        <v>2090</v>
      </c>
      <c r="AE145" s="325">
        <v>3215031013</v>
      </c>
      <c r="AF145" s="326" t="s">
        <v>2091</v>
      </c>
      <c r="AG145" s="492"/>
      <c r="AH145" s="461" t="s">
        <v>2092</v>
      </c>
      <c r="AI145" s="157">
        <v>16</v>
      </c>
      <c r="AJ145" s="157">
        <v>5</v>
      </c>
      <c r="AK145" s="157">
        <v>1970</v>
      </c>
      <c r="AL145" s="138" t="str">
        <f t="shared" si="20"/>
        <v>16/5/1970</v>
      </c>
      <c r="AM145" s="139">
        <f t="shared" ca="1" si="22"/>
        <v>45880</v>
      </c>
      <c r="AN145" s="140" t="str">
        <f t="shared" ca="1" si="21"/>
        <v>55 AÑOS, 2 MESES, 10 DÍAS.</v>
      </c>
      <c r="AO145" s="463" t="s">
        <v>2093</v>
      </c>
      <c r="AP145" s="484"/>
      <c r="AQ145" s="167" t="s">
        <v>1508</v>
      </c>
      <c r="AR145" s="461" t="s">
        <v>2082</v>
      </c>
      <c r="AS145" s="465" t="s">
        <v>2083</v>
      </c>
      <c r="AT145" s="465"/>
      <c r="AU145" s="461"/>
      <c r="AV145" s="312"/>
    </row>
    <row r="146" spans="1:48" ht="30" customHeight="1" x14ac:dyDescent="0.2">
      <c r="A146" s="313"/>
      <c r="B146" s="677">
        <v>138</v>
      </c>
      <c r="C146" s="678" t="s">
        <v>46</v>
      </c>
      <c r="D146" s="678" t="s">
        <v>396</v>
      </c>
      <c r="E146" s="679" t="s">
        <v>151</v>
      </c>
      <c r="F146" s="679" t="s">
        <v>24</v>
      </c>
      <c r="G146" s="679" t="s">
        <v>9</v>
      </c>
      <c r="H146" s="680" t="s">
        <v>210</v>
      </c>
      <c r="I146" s="679" t="s">
        <v>158</v>
      </c>
      <c r="J146" s="677" t="s">
        <v>401</v>
      </c>
      <c r="K146" s="687">
        <v>41941297</v>
      </c>
      <c r="L146" s="37" t="s">
        <v>577</v>
      </c>
      <c r="M146" s="314">
        <v>2524000</v>
      </c>
      <c r="N146" s="317">
        <v>2675440</v>
      </c>
      <c r="O146" s="375">
        <v>2675400</v>
      </c>
      <c r="P146" s="317">
        <v>2835924</v>
      </c>
      <c r="Q146" s="375">
        <v>2835900</v>
      </c>
      <c r="R146" s="28">
        <v>2949300</v>
      </c>
      <c r="S146" s="137">
        <v>3447321</v>
      </c>
      <c r="T146" s="523">
        <v>3964400</v>
      </c>
      <c r="U146" s="337">
        <v>4395700</v>
      </c>
      <c r="V146" s="338">
        <v>4703400</v>
      </c>
      <c r="W146" s="155" t="s">
        <v>651</v>
      </c>
      <c r="X146" s="155" t="s">
        <v>878</v>
      </c>
      <c r="Y146" s="155" t="s">
        <v>689</v>
      </c>
      <c r="Z146" s="29" t="s">
        <v>578</v>
      </c>
      <c r="AA146" s="156">
        <v>35187</v>
      </c>
      <c r="AB146" s="87">
        <v>43291</v>
      </c>
      <c r="AC146" s="324" t="s">
        <v>2094</v>
      </c>
      <c r="AD146" s="29" t="s">
        <v>2095</v>
      </c>
      <c r="AE146" s="61">
        <v>3154245279</v>
      </c>
      <c r="AF146" s="327" t="s">
        <v>2096</v>
      </c>
      <c r="AG146" s="327"/>
      <c r="AH146" s="29" t="s">
        <v>2097</v>
      </c>
      <c r="AI146" s="157">
        <v>19</v>
      </c>
      <c r="AJ146" s="157">
        <v>6</v>
      </c>
      <c r="AK146" s="157">
        <v>1978</v>
      </c>
      <c r="AL146" s="138" t="str">
        <f t="shared" si="20"/>
        <v>19/6/1978</v>
      </c>
      <c r="AM146" s="139">
        <f t="shared" ca="1" si="22"/>
        <v>45880</v>
      </c>
      <c r="AN146" s="140" t="str">
        <f t="shared" ca="1" si="21"/>
        <v>47 AÑOS, 1 MESES, 10 DÍAS.</v>
      </c>
      <c r="AO146" s="329" t="s">
        <v>660</v>
      </c>
      <c r="AP146" s="330"/>
      <c r="AQ146" s="167" t="s">
        <v>1508</v>
      </c>
      <c r="AR146" s="421" t="s">
        <v>2098</v>
      </c>
      <c r="AS146" s="421" t="s">
        <v>2099</v>
      </c>
      <c r="AT146" s="421"/>
      <c r="AU146" s="421" t="s">
        <v>2100</v>
      </c>
      <c r="AV146" s="312"/>
    </row>
    <row r="147" spans="1:48" ht="30" customHeight="1" x14ac:dyDescent="0.2">
      <c r="A147" s="313"/>
      <c r="B147" s="677">
        <v>139</v>
      </c>
      <c r="C147" s="678" t="s">
        <v>46</v>
      </c>
      <c r="D147" s="678"/>
      <c r="E147" s="677" t="s">
        <v>151</v>
      </c>
      <c r="F147" s="677" t="s">
        <v>24</v>
      </c>
      <c r="G147" s="720" t="s">
        <v>9</v>
      </c>
      <c r="H147" s="691" t="s">
        <v>439</v>
      </c>
      <c r="I147" s="679" t="s">
        <v>522</v>
      </c>
      <c r="J147" s="677" t="s">
        <v>401</v>
      </c>
      <c r="K147" s="681">
        <v>75093394</v>
      </c>
      <c r="L147" s="37" t="s">
        <v>790</v>
      </c>
      <c r="M147" s="314">
        <v>2524000</v>
      </c>
      <c r="N147" s="317">
        <v>2675440</v>
      </c>
      <c r="O147" s="375">
        <v>2675400</v>
      </c>
      <c r="P147" s="317">
        <v>2835924</v>
      </c>
      <c r="Q147" s="375">
        <v>2835900</v>
      </c>
      <c r="R147" s="28">
        <v>2949300</v>
      </c>
      <c r="S147" s="137">
        <v>3447321</v>
      </c>
      <c r="T147" s="481">
        <v>3964400</v>
      </c>
      <c r="U147" s="337">
        <v>4395700</v>
      </c>
      <c r="V147" s="338">
        <v>4703400</v>
      </c>
      <c r="W147" s="155" t="s">
        <v>879</v>
      </c>
      <c r="X147" s="155" t="s">
        <v>880</v>
      </c>
      <c r="Y147" s="155" t="s">
        <v>881</v>
      </c>
      <c r="Z147" s="29" t="s">
        <v>580</v>
      </c>
      <c r="AA147" s="417">
        <v>45323</v>
      </c>
      <c r="AB147" s="156">
        <v>45323</v>
      </c>
      <c r="AC147" s="29" t="s">
        <v>2101</v>
      </c>
      <c r="AD147" s="29"/>
      <c r="AE147" s="61">
        <v>3002319312</v>
      </c>
      <c r="AF147" s="341" t="s">
        <v>2102</v>
      </c>
      <c r="AG147" s="165"/>
      <c r="AH147" s="29" t="s">
        <v>2103</v>
      </c>
      <c r="AI147" s="157">
        <v>11</v>
      </c>
      <c r="AJ147" s="157">
        <v>4</v>
      </c>
      <c r="AK147" s="157">
        <v>1979</v>
      </c>
      <c r="AL147" s="138" t="str">
        <f t="shared" si="20"/>
        <v>11/4/1979</v>
      </c>
      <c r="AM147" s="139">
        <v>45342</v>
      </c>
      <c r="AN147" s="140" t="str">
        <f t="shared" si="21"/>
        <v>44 AÑOS, 10 MESES, 19 DÍAS.</v>
      </c>
      <c r="AO147" s="329" t="s">
        <v>790</v>
      </c>
      <c r="AP147" s="166" t="s">
        <v>1326</v>
      </c>
      <c r="AQ147" s="167" t="s">
        <v>1508</v>
      </c>
      <c r="AR147" s="421" t="s">
        <v>2104</v>
      </c>
      <c r="AS147" s="421" t="s">
        <v>2105</v>
      </c>
      <c r="AT147" s="421"/>
      <c r="AU147" s="425" t="s">
        <v>2106</v>
      </c>
      <c r="AV147" s="312"/>
    </row>
    <row r="148" spans="1:48" ht="30" customHeight="1" x14ac:dyDescent="0.2">
      <c r="A148" s="313"/>
      <c r="B148" s="677">
        <v>140</v>
      </c>
      <c r="C148" s="678" t="s">
        <v>46</v>
      </c>
      <c r="D148" s="678"/>
      <c r="E148" s="679" t="s">
        <v>151</v>
      </c>
      <c r="F148" s="679" t="s">
        <v>24</v>
      </c>
      <c r="G148" s="747" t="s">
        <v>9</v>
      </c>
      <c r="H148" s="691" t="s">
        <v>440</v>
      </c>
      <c r="I148" s="679" t="s">
        <v>522</v>
      </c>
      <c r="J148" s="679" t="s">
        <v>399</v>
      </c>
      <c r="K148" s="681">
        <v>4539136</v>
      </c>
      <c r="L148" s="315" t="s">
        <v>882</v>
      </c>
      <c r="M148" s="314">
        <v>2524000</v>
      </c>
      <c r="N148" s="317">
        <v>2675440</v>
      </c>
      <c r="O148" s="375">
        <v>2675400</v>
      </c>
      <c r="P148" s="317">
        <v>2835924</v>
      </c>
      <c r="Q148" s="375">
        <v>2835900</v>
      </c>
      <c r="R148" s="28">
        <v>2949300</v>
      </c>
      <c r="S148" s="137">
        <v>3447321</v>
      </c>
      <c r="T148" s="481">
        <v>3964400</v>
      </c>
      <c r="U148" s="337">
        <v>4395700</v>
      </c>
      <c r="V148" s="338">
        <v>4703400</v>
      </c>
      <c r="W148" s="321" t="s">
        <v>654</v>
      </c>
      <c r="X148" s="321" t="s">
        <v>883</v>
      </c>
      <c r="Y148" s="321"/>
      <c r="Z148" s="29" t="s">
        <v>582</v>
      </c>
      <c r="AA148" s="322">
        <v>45323</v>
      </c>
      <c r="AB148" s="323">
        <v>45323</v>
      </c>
      <c r="AC148" s="324" t="s">
        <v>2107</v>
      </c>
      <c r="AD148" s="324"/>
      <c r="AE148" s="347">
        <v>3113895908</v>
      </c>
      <c r="AF148" s="341" t="s">
        <v>2108</v>
      </c>
      <c r="AG148" s="327"/>
      <c r="AH148" s="324" t="s">
        <v>2109</v>
      </c>
      <c r="AI148" s="157">
        <v>14</v>
      </c>
      <c r="AJ148" s="157">
        <v>12</v>
      </c>
      <c r="AK148" s="157">
        <v>1983</v>
      </c>
      <c r="AL148" s="138" t="str">
        <f t="shared" si="20"/>
        <v>14/12/1983</v>
      </c>
      <c r="AM148" s="139">
        <v>45341</v>
      </c>
      <c r="AN148" s="140" t="str">
        <f t="shared" si="21"/>
        <v>40 AÑOS, 2 MESES, 18 DÍAS.</v>
      </c>
      <c r="AO148" s="524" t="s">
        <v>2110</v>
      </c>
      <c r="AP148" s="330" t="s">
        <v>1326</v>
      </c>
      <c r="AQ148" s="167" t="s">
        <v>1508</v>
      </c>
      <c r="AR148" s="324" t="s">
        <v>2111</v>
      </c>
      <c r="AS148" s="332" t="s">
        <v>2112</v>
      </c>
      <c r="AT148" s="332"/>
      <c r="AU148" s="324" t="s">
        <v>2113</v>
      </c>
      <c r="AV148" s="312"/>
    </row>
    <row r="149" spans="1:48" ht="30" customHeight="1" x14ac:dyDescent="0.2">
      <c r="A149" s="313"/>
      <c r="B149" s="677">
        <v>141</v>
      </c>
      <c r="C149" s="743" t="s">
        <v>44</v>
      </c>
      <c r="D149" s="743" t="s">
        <v>396</v>
      </c>
      <c r="E149" s="725" t="s">
        <v>151</v>
      </c>
      <c r="F149" s="725" t="s">
        <v>24</v>
      </c>
      <c r="G149" s="724" t="s">
        <v>9</v>
      </c>
      <c r="H149" s="759" t="s">
        <v>211</v>
      </c>
      <c r="I149" s="679" t="s">
        <v>158</v>
      </c>
      <c r="J149" s="679" t="s">
        <v>401</v>
      </c>
      <c r="K149" s="681">
        <v>41896611</v>
      </c>
      <c r="L149" s="315" t="s">
        <v>577</v>
      </c>
      <c r="M149" s="314">
        <v>2524000</v>
      </c>
      <c r="N149" s="317">
        <v>2675440</v>
      </c>
      <c r="O149" s="375">
        <v>2675400</v>
      </c>
      <c r="P149" s="317">
        <v>2835924</v>
      </c>
      <c r="Q149" s="375">
        <v>2835900</v>
      </c>
      <c r="R149" s="525">
        <v>2949300</v>
      </c>
      <c r="S149" s="526">
        <v>3447321</v>
      </c>
      <c r="T149" s="481">
        <v>3964400</v>
      </c>
      <c r="U149" s="337">
        <v>4395700</v>
      </c>
      <c r="V149" s="338">
        <v>4703400</v>
      </c>
      <c r="W149" s="321" t="s">
        <v>884</v>
      </c>
      <c r="X149" s="321" t="s">
        <v>885</v>
      </c>
      <c r="Y149" s="321"/>
      <c r="Z149" s="360" t="s">
        <v>620</v>
      </c>
      <c r="AA149" s="322">
        <v>35096</v>
      </c>
      <c r="AB149" s="323">
        <v>44984</v>
      </c>
      <c r="AC149" s="324" t="s">
        <v>2114</v>
      </c>
      <c r="AD149" s="324" t="s">
        <v>2115</v>
      </c>
      <c r="AE149" s="347">
        <v>3184909078</v>
      </c>
      <c r="AF149" s="327" t="s">
        <v>2116</v>
      </c>
      <c r="AG149" s="327"/>
      <c r="AH149" s="324" t="s">
        <v>2117</v>
      </c>
      <c r="AI149" s="328">
        <v>23</v>
      </c>
      <c r="AJ149" s="328">
        <v>6</v>
      </c>
      <c r="AK149" s="328">
        <v>1958</v>
      </c>
      <c r="AL149" s="527" t="str">
        <f t="shared" si="20"/>
        <v>23/6/1958</v>
      </c>
      <c r="AM149" s="528">
        <f t="shared" ca="1" si="22"/>
        <v>45880</v>
      </c>
      <c r="AN149" s="529" t="str">
        <f t="shared" ca="1" si="21"/>
        <v>67 AÑOS, 1 MESES, 10 DÍAS.</v>
      </c>
      <c r="AO149" s="329" t="s">
        <v>577</v>
      </c>
      <c r="AP149" s="330"/>
      <c r="AQ149" s="331" t="s">
        <v>1508</v>
      </c>
      <c r="AR149" s="324" t="s">
        <v>2118</v>
      </c>
      <c r="AS149" s="332" t="s">
        <v>2119</v>
      </c>
      <c r="AT149" s="332"/>
      <c r="AU149" s="324" t="s">
        <v>2120</v>
      </c>
      <c r="AV149" s="312"/>
    </row>
    <row r="150" spans="1:48" ht="30" customHeight="1" x14ac:dyDescent="0.2">
      <c r="A150" s="313"/>
      <c r="B150" s="677">
        <v>142</v>
      </c>
      <c r="C150" s="743" t="s">
        <v>44</v>
      </c>
      <c r="D150" s="743" t="s">
        <v>396</v>
      </c>
      <c r="E150" s="725" t="s">
        <v>151</v>
      </c>
      <c r="F150" s="725" t="s">
        <v>24</v>
      </c>
      <c r="G150" s="724" t="s">
        <v>9</v>
      </c>
      <c r="H150" s="759" t="s">
        <v>366</v>
      </c>
      <c r="I150" s="725" t="s">
        <v>11</v>
      </c>
      <c r="J150" s="725" t="s">
        <v>401</v>
      </c>
      <c r="K150" s="736">
        <v>1099708215</v>
      </c>
      <c r="L150" s="433" t="s">
        <v>886</v>
      </c>
      <c r="M150" s="432"/>
      <c r="N150" s="457"/>
      <c r="O150" s="456"/>
      <c r="P150" s="457"/>
      <c r="Q150" s="456"/>
      <c r="R150" s="530"/>
      <c r="S150" s="531">
        <v>3447321</v>
      </c>
      <c r="T150" s="481">
        <v>3964400</v>
      </c>
      <c r="U150" s="337">
        <v>4395700</v>
      </c>
      <c r="V150" s="338">
        <v>4703400</v>
      </c>
      <c r="W150" s="458" t="s">
        <v>887</v>
      </c>
      <c r="X150" s="458" t="s">
        <v>888</v>
      </c>
      <c r="Y150" s="458" t="s">
        <v>876</v>
      </c>
      <c r="Z150" s="29" t="s">
        <v>580</v>
      </c>
      <c r="AA150" s="459">
        <v>45153</v>
      </c>
      <c r="AB150" s="514">
        <v>45153</v>
      </c>
      <c r="AC150" s="461" t="s">
        <v>2121</v>
      </c>
      <c r="AD150" s="461" t="s">
        <v>2122</v>
      </c>
      <c r="AE150" s="325">
        <v>3016795045</v>
      </c>
      <c r="AF150" s="326" t="s">
        <v>2123</v>
      </c>
      <c r="AG150" s="492"/>
      <c r="AH150" s="461" t="s">
        <v>2124</v>
      </c>
      <c r="AI150" s="462">
        <v>26</v>
      </c>
      <c r="AJ150" s="462">
        <v>9</v>
      </c>
      <c r="AK150" s="462">
        <v>1986</v>
      </c>
      <c r="AL150" s="532" t="str">
        <f t="shared" si="20"/>
        <v>26/9/1986</v>
      </c>
      <c r="AM150" s="533">
        <f t="shared" ca="1" si="22"/>
        <v>45880</v>
      </c>
      <c r="AN150" s="534" t="str">
        <f t="shared" ca="1" si="21"/>
        <v>38 AÑOS, 10 MESES, 10 DÍAS.</v>
      </c>
      <c r="AO150" s="463" t="s">
        <v>2125</v>
      </c>
      <c r="AP150" s="484" t="s">
        <v>1354</v>
      </c>
      <c r="AQ150" s="535" t="s">
        <v>1508</v>
      </c>
      <c r="AR150" s="429" t="s">
        <v>2126</v>
      </c>
      <c r="AS150" s="429" t="s">
        <v>2127</v>
      </c>
      <c r="AT150" s="429"/>
      <c r="AU150" s="461"/>
      <c r="AV150" s="312"/>
    </row>
    <row r="151" spans="1:48" ht="30" customHeight="1" x14ac:dyDescent="0.2">
      <c r="A151" s="313"/>
      <c r="B151" s="677">
        <v>143</v>
      </c>
      <c r="C151" s="743" t="s">
        <v>44</v>
      </c>
      <c r="D151" s="743" t="s">
        <v>396</v>
      </c>
      <c r="E151" s="725" t="s">
        <v>151</v>
      </c>
      <c r="F151" s="725" t="s">
        <v>24</v>
      </c>
      <c r="G151" s="724" t="s">
        <v>9</v>
      </c>
      <c r="H151" s="759" t="s">
        <v>367</v>
      </c>
      <c r="I151" s="725" t="s">
        <v>11</v>
      </c>
      <c r="J151" s="725" t="s">
        <v>399</v>
      </c>
      <c r="K151" s="736">
        <v>1097403393</v>
      </c>
      <c r="L151" s="433" t="s">
        <v>638</v>
      </c>
      <c r="M151" s="432"/>
      <c r="N151" s="457"/>
      <c r="O151" s="456"/>
      <c r="P151" s="457"/>
      <c r="Q151" s="456"/>
      <c r="R151" s="530"/>
      <c r="S151" s="531">
        <v>3447321</v>
      </c>
      <c r="T151" s="481">
        <v>3964400</v>
      </c>
      <c r="U151" s="337">
        <v>4395700</v>
      </c>
      <c r="V151" s="338">
        <v>4703400</v>
      </c>
      <c r="W151" s="458" t="s">
        <v>887</v>
      </c>
      <c r="X151" s="458" t="s">
        <v>888</v>
      </c>
      <c r="Y151" s="458" t="s">
        <v>875</v>
      </c>
      <c r="Z151" s="29" t="s">
        <v>580</v>
      </c>
      <c r="AA151" s="459">
        <v>45170</v>
      </c>
      <c r="AB151" s="514">
        <v>45170</v>
      </c>
      <c r="AC151" s="461" t="s">
        <v>2128</v>
      </c>
      <c r="AD151" s="461" t="s">
        <v>2129</v>
      </c>
      <c r="AE151" s="325">
        <v>3203619649</v>
      </c>
      <c r="AF151" s="326" t="s">
        <v>2130</v>
      </c>
      <c r="AG151" s="492"/>
      <c r="AH151" s="461" t="s">
        <v>2131</v>
      </c>
      <c r="AI151" s="462">
        <v>3</v>
      </c>
      <c r="AJ151" s="462">
        <v>10</v>
      </c>
      <c r="AK151" s="462">
        <v>1995</v>
      </c>
      <c r="AL151" s="532" t="str">
        <f t="shared" si="20"/>
        <v>3/10/1995</v>
      </c>
      <c r="AM151" s="533">
        <f t="shared" ca="1" si="22"/>
        <v>45880</v>
      </c>
      <c r="AN151" s="534" t="str">
        <f t="shared" ca="1" si="21"/>
        <v>29 AÑOS, 10 MESES, 10 DÍAS.</v>
      </c>
      <c r="AO151" s="463" t="s">
        <v>2132</v>
      </c>
      <c r="AP151" s="484" t="s">
        <v>1299</v>
      </c>
      <c r="AQ151" s="535" t="s">
        <v>1508</v>
      </c>
      <c r="AR151" s="429" t="s">
        <v>2126</v>
      </c>
      <c r="AS151" s="429" t="s">
        <v>2127</v>
      </c>
      <c r="AT151" s="429"/>
      <c r="AU151" s="461"/>
      <c r="AV151" s="312"/>
    </row>
    <row r="152" spans="1:48" ht="30" customHeight="1" x14ac:dyDescent="0.2">
      <c r="A152" s="313"/>
      <c r="B152" s="677">
        <v>144</v>
      </c>
      <c r="C152" s="743" t="s">
        <v>44</v>
      </c>
      <c r="D152" s="743" t="s">
        <v>396</v>
      </c>
      <c r="E152" s="725" t="s">
        <v>151</v>
      </c>
      <c r="F152" s="725" t="s">
        <v>24</v>
      </c>
      <c r="G152" s="724" t="s">
        <v>9</v>
      </c>
      <c r="H152" s="759" t="s">
        <v>368</v>
      </c>
      <c r="I152" s="725" t="s">
        <v>11</v>
      </c>
      <c r="J152" s="725" t="s">
        <v>401</v>
      </c>
      <c r="K152" s="736">
        <v>1192899716</v>
      </c>
      <c r="L152" s="433" t="s">
        <v>577</v>
      </c>
      <c r="M152" s="432"/>
      <c r="N152" s="457"/>
      <c r="O152" s="456"/>
      <c r="P152" s="457"/>
      <c r="Q152" s="456"/>
      <c r="R152" s="530"/>
      <c r="S152" s="531">
        <v>3447321</v>
      </c>
      <c r="T152" s="481">
        <v>3964400</v>
      </c>
      <c r="U152" s="337">
        <v>4395700</v>
      </c>
      <c r="V152" s="338">
        <v>4703400</v>
      </c>
      <c r="W152" s="458" t="s">
        <v>887</v>
      </c>
      <c r="X152" s="458" t="s">
        <v>888</v>
      </c>
      <c r="Y152" s="458" t="s">
        <v>877</v>
      </c>
      <c r="Z152" s="29" t="s">
        <v>580</v>
      </c>
      <c r="AA152" s="459">
        <v>45208</v>
      </c>
      <c r="AB152" s="514">
        <v>45208</v>
      </c>
      <c r="AC152" s="461" t="s">
        <v>2133</v>
      </c>
      <c r="AD152" s="461" t="s">
        <v>2134</v>
      </c>
      <c r="AE152" s="325">
        <v>3147143135</v>
      </c>
      <c r="AF152" s="326" t="s">
        <v>2135</v>
      </c>
      <c r="AG152" s="492"/>
      <c r="AH152" s="461" t="s">
        <v>2136</v>
      </c>
      <c r="AI152" s="462">
        <v>31</v>
      </c>
      <c r="AJ152" s="462">
        <v>5</v>
      </c>
      <c r="AK152" s="462">
        <v>2001</v>
      </c>
      <c r="AL152" s="536">
        <v>37042</v>
      </c>
      <c r="AM152" s="533">
        <f t="shared" ca="1" si="22"/>
        <v>45880</v>
      </c>
      <c r="AN152" s="534" t="str">
        <f t="shared" ca="1" si="21"/>
        <v>24 AÑOS, 2 MESES, 10 DÍAS.</v>
      </c>
      <c r="AO152" s="463" t="s">
        <v>799</v>
      </c>
      <c r="AP152" s="484" t="s">
        <v>1326</v>
      </c>
      <c r="AQ152" s="535" t="s">
        <v>1508</v>
      </c>
      <c r="AR152" s="429" t="s">
        <v>2126</v>
      </c>
      <c r="AS152" s="429" t="s">
        <v>2127</v>
      </c>
      <c r="AT152" s="429"/>
      <c r="AU152" s="461"/>
      <c r="AV152" s="312"/>
    </row>
    <row r="153" spans="1:48" ht="30" customHeight="1" x14ac:dyDescent="0.2">
      <c r="A153" s="313"/>
      <c r="B153" s="677">
        <v>145</v>
      </c>
      <c r="C153" s="743" t="s">
        <v>44</v>
      </c>
      <c r="D153" s="743" t="s">
        <v>396</v>
      </c>
      <c r="E153" s="725" t="s">
        <v>151</v>
      </c>
      <c r="F153" s="725" t="s">
        <v>24</v>
      </c>
      <c r="G153" s="724" t="s">
        <v>9</v>
      </c>
      <c r="H153" s="759" t="s">
        <v>369</v>
      </c>
      <c r="I153" s="725" t="s">
        <v>11</v>
      </c>
      <c r="J153" s="725" t="s">
        <v>401</v>
      </c>
      <c r="K153" s="736">
        <v>30398723</v>
      </c>
      <c r="L153" s="433" t="s">
        <v>790</v>
      </c>
      <c r="M153" s="432"/>
      <c r="N153" s="457"/>
      <c r="O153" s="456"/>
      <c r="P153" s="457"/>
      <c r="Q153" s="456"/>
      <c r="R153" s="530"/>
      <c r="S153" s="531">
        <v>3447321</v>
      </c>
      <c r="T153" s="481">
        <v>3964400</v>
      </c>
      <c r="U153" s="337">
        <v>4395700</v>
      </c>
      <c r="V153" s="338">
        <v>4703400</v>
      </c>
      <c r="W153" s="458" t="s">
        <v>887</v>
      </c>
      <c r="X153" s="458" t="s">
        <v>888</v>
      </c>
      <c r="Y153" s="458" t="s">
        <v>875</v>
      </c>
      <c r="Z153" s="29" t="s">
        <v>580</v>
      </c>
      <c r="AA153" s="459">
        <v>45147</v>
      </c>
      <c r="AB153" s="514">
        <v>45147</v>
      </c>
      <c r="AC153" s="461" t="s">
        <v>2137</v>
      </c>
      <c r="AD153" s="461" t="s">
        <v>2138</v>
      </c>
      <c r="AE153" s="325" t="s">
        <v>2139</v>
      </c>
      <c r="AF153" s="326" t="s">
        <v>2140</v>
      </c>
      <c r="AG153" s="492"/>
      <c r="AH153" s="461" t="s">
        <v>2141</v>
      </c>
      <c r="AI153" s="462">
        <v>18</v>
      </c>
      <c r="AJ153" s="462">
        <v>11</v>
      </c>
      <c r="AK153" s="462">
        <v>1978</v>
      </c>
      <c r="AL153" s="536">
        <v>28812</v>
      </c>
      <c r="AM153" s="533">
        <f t="shared" ca="1" si="22"/>
        <v>45880</v>
      </c>
      <c r="AN153" s="534" t="str">
        <f t="shared" ca="1" si="21"/>
        <v>46 AÑOS, 8 MESES, 10 DÍAS.</v>
      </c>
      <c r="AO153" s="463" t="s">
        <v>2142</v>
      </c>
      <c r="AP153" s="484" t="s">
        <v>1883</v>
      </c>
      <c r="AQ153" s="535" t="s">
        <v>1508</v>
      </c>
      <c r="AR153" s="461" t="s">
        <v>2143</v>
      </c>
      <c r="AS153" s="465" t="s">
        <v>2144</v>
      </c>
      <c r="AT153" s="465"/>
      <c r="AU153" s="461"/>
      <c r="AV153" s="312"/>
    </row>
    <row r="154" spans="1:48" ht="30" customHeight="1" x14ac:dyDescent="0.2">
      <c r="A154" s="313"/>
      <c r="B154" s="677">
        <v>146</v>
      </c>
      <c r="C154" s="743" t="s">
        <v>44</v>
      </c>
      <c r="D154" s="743" t="s">
        <v>396</v>
      </c>
      <c r="E154" s="725" t="s">
        <v>151</v>
      </c>
      <c r="F154" s="725" t="s">
        <v>24</v>
      </c>
      <c r="G154" s="724" t="s">
        <v>9</v>
      </c>
      <c r="H154" s="759" t="s">
        <v>370</v>
      </c>
      <c r="I154" s="725" t="s">
        <v>11</v>
      </c>
      <c r="J154" s="725" t="s">
        <v>401</v>
      </c>
      <c r="K154" s="736">
        <v>41952787</v>
      </c>
      <c r="L154" s="433" t="s">
        <v>577</v>
      </c>
      <c r="M154" s="432"/>
      <c r="N154" s="457"/>
      <c r="O154" s="456"/>
      <c r="P154" s="457"/>
      <c r="Q154" s="456"/>
      <c r="R154" s="530"/>
      <c r="S154" s="531">
        <v>3447321</v>
      </c>
      <c r="T154" s="481">
        <v>3964400</v>
      </c>
      <c r="U154" s="337">
        <v>4395700</v>
      </c>
      <c r="V154" s="338">
        <v>4703400</v>
      </c>
      <c r="W154" s="458" t="s">
        <v>887</v>
      </c>
      <c r="X154" s="458" t="s">
        <v>888</v>
      </c>
      <c r="Y154" s="458" t="s">
        <v>877</v>
      </c>
      <c r="Z154" s="29" t="s">
        <v>580</v>
      </c>
      <c r="AA154" s="459">
        <v>45231</v>
      </c>
      <c r="AB154" s="514">
        <v>45231</v>
      </c>
      <c r="AC154" s="461" t="s">
        <v>2145</v>
      </c>
      <c r="AD154" s="461" t="s">
        <v>2146</v>
      </c>
      <c r="AE154" s="325">
        <v>3218528607</v>
      </c>
      <c r="AF154" s="341" t="s">
        <v>2147</v>
      </c>
      <c r="AG154" s="492"/>
      <c r="AH154" s="461" t="s">
        <v>2148</v>
      </c>
      <c r="AI154" s="462">
        <v>30</v>
      </c>
      <c r="AJ154" s="462">
        <v>4</v>
      </c>
      <c r="AK154" s="462">
        <v>1982</v>
      </c>
      <c r="AL154" s="536">
        <v>30071</v>
      </c>
      <c r="AM154" s="533">
        <v>45237</v>
      </c>
      <c r="AN154" s="534" t="str">
        <f t="shared" si="21"/>
        <v>41 AÑOS, 6 MESES, 6 DÍAS.</v>
      </c>
      <c r="AO154" s="463" t="s">
        <v>577</v>
      </c>
      <c r="AP154" s="484" t="s">
        <v>1299</v>
      </c>
      <c r="AQ154" s="535" t="s">
        <v>1508</v>
      </c>
      <c r="AR154" s="461" t="s">
        <v>2143</v>
      </c>
      <c r="AS154" s="465" t="s">
        <v>2144</v>
      </c>
      <c r="AT154" s="465"/>
      <c r="AU154" s="461"/>
      <c r="AV154" s="312"/>
    </row>
    <row r="155" spans="1:48" ht="30" customHeight="1" x14ac:dyDescent="0.2">
      <c r="A155" s="313"/>
      <c r="B155" s="677">
        <v>147</v>
      </c>
      <c r="C155" s="743" t="s">
        <v>44</v>
      </c>
      <c r="D155" s="743" t="s">
        <v>396</v>
      </c>
      <c r="E155" s="725" t="s">
        <v>151</v>
      </c>
      <c r="F155" s="725" t="s">
        <v>24</v>
      </c>
      <c r="G155" s="724" t="s">
        <v>9</v>
      </c>
      <c r="H155" s="759" t="s">
        <v>441</v>
      </c>
      <c r="I155" s="725" t="s">
        <v>11</v>
      </c>
      <c r="J155" s="725" t="s">
        <v>401</v>
      </c>
      <c r="K155" s="736">
        <v>1094900559</v>
      </c>
      <c r="L155" s="433" t="s">
        <v>577</v>
      </c>
      <c r="M155" s="432"/>
      <c r="N155" s="457"/>
      <c r="O155" s="456"/>
      <c r="P155" s="457"/>
      <c r="Q155" s="456"/>
      <c r="R155" s="530"/>
      <c r="S155" s="531">
        <v>3447321</v>
      </c>
      <c r="T155" s="481">
        <v>3964400</v>
      </c>
      <c r="U155" s="337">
        <v>4395700</v>
      </c>
      <c r="V155" s="338">
        <v>4703400</v>
      </c>
      <c r="W155" s="458" t="s">
        <v>887</v>
      </c>
      <c r="X155" s="458" t="s">
        <v>888</v>
      </c>
      <c r="Y155" s="458" t="s">
        <v>889</v>
      </c>
      <c r="Z155" s="29" t="s">
        <v>580</v>
      </c>
      <c r="AA155" s="459">
        <v>45314</v>
      </c>
      <c r="AB155" s="514">
        <v>45314</v>
      </c>
      <c r="AC155" s="461" t="s">
        <v>2149</v>
      </c>
      <c r="AD155" s="461" t="s">
        <v>2150</v>
      </c>
      <c r="AE155" s="325">
        <v>3214663414</v>
      </c>
      <c r="AF155" s="326" t="s">
        <v>2151</v>
      </c>
      <c r="AG155" s="492"/>
      <c r="AH155" s="461" t="s">
        <v>2141</v>
      </c>
      <c r="AI155" s="462">
        <v>20</v>
      </c>
      <c r="AJ155" s="462">
        <v>10</v>
      </c>
      <c r="AK155" s="462">
        <v>1988</v>
      </c>
      <c r="AL155" s="536">
        <v>32436</v>
      </c>
      <c r="AM155" s="533">
        <v>45337</v>
      </c>
      <c r="AN155" s="534" t="str">
        <f t="shared" si="21"/>
        <v>35 AÑOS, 3 MESES, 14 DÍAS.</v>
      </c>
      <c r="AO155" s="463" t="s">
        <v>577</v>
      </c>
      <c r="AP155" s="484" t="s">
        <v>1299</v>
      </c>
      <c r="AQ155" s="535" t="s">
        <v>1508</v>
      </c>
      <c r="AR155" s="461" t="s">
        <v>2143</v>
      </c>
      <c r="AS155" s="465" t="s">
        <v>2144</v>
      </c>
      <c r="AT155" s="465"/>
      <c r="AU155" s="461"/>
      <c r="AV155" s="312"/>
    </row>
    <row r="156" spans="1:48" ht="30" customHeight="1" x14ac:dyDescent="0.2">
      <c r="A156" s="313"/>
      <c r="B156" s="677">
        <v>148</v>
      </c>
      <c r="C156" s="743" t="s">
        <v>44</v>
      </c>
      <c r="D156" s="743" t="s">
        <v>396</v>
      </c>
      <c r="E156" s="725" t="s">
        <v>151</v>
      </c>
      <c r="F156" s="725" t="s">
        <v>24</v>
      </c>
      <c r="G156" s="724" t="s">
        <v>9</v>
      </c>
      <c r="H156" s="759" t="s">
        <v>371</v>
      </c>
      <c r="I156" s="725" t="s">
        <v>11</v>
      </c>
      <c r="J156" s="725" t="s">
        <v>401</v>
      </c>
      <c r="K156" s="736">
        <v>41950013</v>
      </c>
      <c r="L156" s="433" t="s">
        <v>577</v>
      </c>
      <c r="M156" s="432"/>
      <c r="N156" s="457"/>
      <c r="O156" s="456"/>
      <c r="P156" s="457"/>
      <c r="Q156" s="456"/>
      <c r="R156" s="530"/>
      <c r="S156" s="531">
        <v>3447321</v>
      </c>
      <c r="T156" s="481">
        <v>3964400</v>
      </c>
      <c r="U156" s="337">
        <v>4395700</v>
      </c>
      <c r="V156" s="338">
        <v>4703400</v>
      </c>
      <c r="W156" s="458" t="s">
        <v>890</v>
      </c>
      <c r="X156" s="458" t="s">
        <v>888</v>
      </c>
      <c r="Y156" s="458" t="s">
        <v>889</v>
      </c>
      <c r="Z156" s="29" t="s">
        <v>580</v>
      </c>
      <c r="AA156" s="459">
        <v>45170</v>
      </c>
      <c r="AB156" s="514">
        <v>45170</v>
      </c>
      <c r="AC156" s="461" t="s">
        <v>2152</v>
      </c>
      <c r="AD156" s="461" t="s">
        <v>2153</v>
      </c>
      <c r="AE156" s="325">
        <v>3113831061</v>
      </c>
      <c r="AF156" s="326" t="s">
        <v>2154</v>
      </c>
      <c r="AG156" s="492"/>
      <c r="AH156" s="461" t="s">
        <v>2155</v>
      </c>
      <c r="AI156" s="157">
        <v>18</v>
      </c>
      <c r="AJ156" s="157">
        <v>7</v>
      </c>
      <c r="AK156" s="157">
        <v>1981</v>
      </c>
      <c r="AL156" s="138" t="str">
        <f t="shared" ref="AL156" si="23">AI156&amp;"/"&amp;AJ156&amp;"/"&amp;AK156</f>
        <v>18/7/1981</v>
      </c>
      <c r="AM156" s="139">
        <f t="shared" ref="AM156:AM157" ca="1" si="24">IF(AL156&gt;1,TODAY()," ")</f>
        <v>45880</v>
      </c>
      <c r="AN156" s="140" t="str">
        <f t="shared" ca="1" si="21"/>
        <v>44 AÑOS, 0 MESES, 10 DÍAS.</v>
      </c>
      <c r="AO156" s="463" t="s">
        <v>638</v>
      </c>
      <c r="AP156" s="484" t="s">
        <v>1299</v>
      </c>
      <c r="AQ156" s="535" t="s">
        <v>1508</v>
      </c>
      <c r="AR156" s="461" t="s">
        <v>2156</v>
      </c>
      <c r="AS156" s="465" t="s">
        <v>2144</v>
      </c>
      <c r="AT156" s="465"/>
      <c r="AU156" s="461"/>
      <c r="AV156" s="312"/>
    </row>
    <row r="157" spans="1:48" ht="30" customHeight="1" x14ac:dyDescent="0.2">
      <c r="A157" s="313"/>
      <c r="B157" s="677">
        <v>149</v>
      </c>
      <c r="C157" s="678" t="s">
        <v>44</v>
      </c>
      <c r="D157" s="678" t="s">
        <v>396</v>
      </c>
      <c r="E157" s="725" t="s">
        <v>151</v>
      </c>
      <c r="F157" s="725" t="s">
        <v>31</v>
      </c>
      <c r="G157" s="725" t="s">
        <v>9</v>
      </c>
      <c r="H157" s="680" t="s">
        <v>372</v>
      </c>
      <c r="I157" s="725" t="s">
        <v>11</v>
      </c>
      <c r="J157" s="725" t="s">
        <v>401</v>
      </c>
      <c r="K157" s="736">
        <v>24605119</v>
      </c>
      <c r="L157" s="433" t="s">
        <v>656</v>
      </c>
      <c r="M157" s="432">
        <v>2378300</v>
      </c>
      <c r="N157" s="457">
        <v>2520998</v>
      </c>
      <c r="O157" s="456">
        <v>2521000</v>
      </c>
      <c r="P157" s="457">
        <v>2672260</v>
      </c>
      <c r="Q157" s="456">
        <v>2672300</v>
      </c>
      <c r="R157" s="28">
        <v>2779200</v>
      </c>
      <c r="S157" s="137">
        <v>3350000</v>
      </c>
      <c r="T157" s="481">
        <v>3852500</v>
      </c>
      <c r="U157" s="337">
        <v>4271700</v>
      </c>
      <c r="V157" s="338">
        <v>4570700</v>
      </c>
      <c r="W157" s="155" t="s">
        <v>647</v>
      </c>
      <c r="X157" s="155" t="s">
        <v>891</v>
      </c>
      <c r="Y157" s="155"/>
      <c r="Z157" s="29" t="s">
        <v>649</v>
      </c>
      <c r="AA157" s="459">
        <v>45245</v>
      </c>
      <c r="AB157" s="514">
        <v>45245</v>
      </c>
      <c r="AC157" s="461" t="s">
        <v>2157</v>
      </c>
      <c r="AD157" s="461" t="s">
        <v>2158</v>
      </c>
      <c r="AE157" s="325">
        <v>3104131316</v>
      </c>
      <c r="AF157" s="326" t="s">
        <v>2159</v>
      </c>
      <c r="AG157" s="492"/>
      <c r="AH157" s="461" t="s">
        <v>2160</v>
      </c>
      <c r="AI157" s="157">
        <v>4</v>
      </c>
      <c r="AJ157" s="157">
        <v>12</v>
      </c>
      <c r="AK157" s="157">
        <v>1976</v>
      </c>
      <c r="AL157" s="138" t="str">
        <f t="shared" si="20"/>
        <v>4/12/1976</v>
      </c>
      <c r="AM157" s="139">
        <f t="shared" ca="1" si="24"/>
        <v>45880</v>
      </c>
      <c r="AN157" s="140" t="str">
        <f t="shared" ca="1" si="21"/>
        <v>48 AÑOS, 8 MESES, 10 DÍAS.</v>
      </c>
      <c r="AO157" s="325" t="s">
        <v>656</v>
      </c>
      <c r="AP157" s="484" t="s">
        <v>1326</v>
      </c>
      <c r="AQ157" s="167" t="s">
        <v>1508</v>
      </c>
      <c r="AR157" s="464" t="s">
        <v>1862</v>
      </c>
      <c r="AS157" s="465" t="s">
        <v>2161</v>
      </c>
      <c r="AT157" s="465"/>
      <c r="AU157" s="461" t="s">
        <v>2162</v>
      </c>
      <c r="AV157" s="312"/>
    </row>
    <row r="158" spans="1:48" ht="30" customHeight="1" x14ac:dyDescent="0.2">
      <c r="A158" s="313"/>
      <c r="B158" s="677">
        <v>150</v>
      </c>
      <c r="C158" s="678" t="s">
        <v>44</v>
      </c>
      <c r="D158" s="678" t="s">
        <v>524</v>
      </c>
      <c r="E158" s="679" t="s">
        <v>151</v>
      </c>
      <c r="F158" s="679" t="s">
        <v>31</v>
      </c>
      <c r="G158" s="679" t="s">
        <v>9</v>
      </c>
      <c r="H158" s="680" t="s">
        <v>213</v>
      </c>
      <c r="I158" s="679" t="s">
        <v>11</v>
      </c>
      <c r="J158" s="679" t="s">
        <v>401</v>
      </c>
      <c r="K158" s="681">
        <v>41946498</v>
      </c>
      <c r="L158" s="315" t="s">
        <v>577</v>
      </c>
      <c r="M158" s="314">
        <v>2378300</v>
      </c>
      <c r="N158" s="389">
        <v>2520998</v>
      </c>
      <c r="O158" s="375">
        <v>2521000</v>
      </c>
      <c r="P158" s="317">
        <v>2672260</v>
      </c>
      <c r="Q158" s="375">
        <v>2672300</v>
      </c>
      <c r="R158" s="28">
        <v>2779200</v>
      </c>
      <c r="S158" s="137">
        <v>3350000</v>
      </c>
      <c r="T158" s="481">
        <v>3852500</v>
      </c>
      <c r="U158" s="337">
        <v>4271700</v>
      </c>
      <c r="V158" s="338">
        <v>4570700</v>
      </c>
      <c r="W158" s="155" t="s">
        <v>823</v>
      </c>
      <c r="X158" s="155" t="s">
        <v>892</v>
      </c>
      <c r="Y158" s="155"/>
      <c r="Z158" s="29" t="s">
        <v>581</v>
      </c>
      <c r="AA158" s="322">
        <v>43634</v>
      </c>
      <c r="AB158" s="323"/>
      <c r="AC158" s="324" t="s">
        <v>2163</v>
      </c>
      <c r="AD158" s="324" t="s">
        <v>2164</v>
      </c>
      <c r="AE158" s="347" t="s">
        <v>2165</v>
      </c>
      <c r="AF158" s="327" t="s">
        <v>2166</v>
      </c>
      <c r="AG158" s="327"/>
      <c r="AH158" s="324" t="s">
        <v>2167</v>
      </c>
      <c r="AI158" s="157">
        <v>3</v>
      </c>
      <c r="AJ158" s="157">
        <v>5</v>
      </c>
      <c r="AK158" s="157">
        <v>1980</v>
      </c>
      <c r="AL158" s="138" t="str">
        <f t="shared" si="20"/>
        <v>3/5/1980</v>
      </c>
      <c r="AM158" s="139">
        <f t="shared" ca="1" si="22"/>
        <v>45880</v>
      </c>
      <c r="AN158" s="140" t="str">
        <f t="shared" ca="1" si="21"/>
        <v>45 AÑOS, 3 MESES, 10 DÍAS.</v>
      </c>
      <c r="AO158" s="329"/>
      <c r="AP158" s="330" t="s">
        <v>1299</v>
      </c>
      <c r="AQ158" s="167" t="s">
        <v>1508</v>
      </c>
      <c r="AR158" s="421" t="s">
        <v>2168</v>
      </c>
      <c r="AS158" s="421" t="s">
        <v>2169</v>
      </c>
      <c r="AT158" s="421"/>
      <c r="AU158" s="425" t="s">
        <v>2170</v>
      </c>
      <c r="AV158" s="312"/>
    </row>
    <row r="159" spans="1:48" ht="30" customHeight="1" x14ac:dyDescent="0.2">
      <c r="A159" s="313"/>
      <c r="B159" s="677">
        <v>151</v>
      </c>
      <c r="C159" s="678" t="s">
        <v>44</v>
      </c>
      <c r="D159" s="678" t="s">
        <v>396</v>
      </c>
      <c r="E159" s="720" t="s">
        <v>151</v>
      </c>
      <c r="F159" s="677" t="s">
        <v>31</v>
      </c>
      <c r="G159" s="720" t="s">
        <v>9</v>
      </c>
      <c r="H159" s="680" t="s">
        <v>893</v>
      </c>
      <c r="I159" s="677" t="s">
        <v>11</v>
      </c>
      <c r="J159" s="677" t="s">
        <v>399</v>
      </c>
      <c r="K159" s="687">
        <v>1094929270</v>
      </c>
      <c r="L159" s="37" t="s">
        <v>577</v>
      </c>
      <c r="M159" s="317">
        <v>2378300</v>
      </c>
      <c r="N159" s="314">
        <v>2520998</v>
      </c>
      <c r="O159" s="318">
        <v>2521000</v>
      </c>
      <c r="P159" s="317">
        <v>2672260</v>
      </c>
      <c r="Q159" s="375">
        <v>2672300</v>
      </c>
      <c r="R159" s="28">
        <v>2779200</v>
      </c>
      <c r="S159" s="137">
        <v>3350000</v>
      </c>
      <c r="T159" s="481">
        <v>3852500</v>
      </c>
      <c r="U159" s="337">
        <v>4271700</v>
      </c>
      <c r="V159" s="338">
        <v>4570700</v>
      </c>
      <c r="W159" s="155" t="s">
        <v>559</v>
      </c>
      <c r="X159" s="155" t="s">
        <v>894</v>
      </c>
      <c r="Y159" s="155"/>
      <c r="Z159" s="29" t="s">
        <v>633</v>
      </c>
      <c r="AA159" s="156">
        <v>45736</v>
      </c>
      <c r="AB159" s="87">
        <v>45736</v>
      </c>
      <c r="AC159" s="29" t="s">
        <v>2171</v>
      </c>
      <c r="AD159" s="473" t="s">
        <v>2172</v>
      </c>
      <c r="AE159" s="474">
        <v>3154232851</v>
      </c>
      <c r="AF159" s="341" t="s">
        <v>2173</v>
      </c>
      <c r="AG159" s="165"/>
      <c r="AH159" s="29" t="s">
        <v>2174</v>
      </c>
      <c r="AI159" s="157">
        <v>3</v>
      </c>
      <c r="AJ159" s="157">
        <v>8</v>
      </c>
      <c r="AK159" s="157">
        <v>1992</v>
      </c>
      <c r="AL159" s="138" t="str">
        <f>AI159&amp;"/"&amp;AJ159&amp;"/"&amp;AK159</f>
        <v>3/8/1992</v>
      </c>
      <c r="AM159" s="139">
        <f t="shared" ca="1" si="22"/>
        <v>45880</v>
      </c>
      <c r="AN159" s="140" t="str">
        <f t="shared" ca="1" si="21"/>
        <v>33 AÑOS, 0 MESES, 10 DÍAS.</v>
      </c>
      <c r="AO159" s="61" t="s">
        <v>577</v>
      </c>
      <c r="AP159" s="166" t="s">
        <v>2175</v>
      </c>
      <c r="AQ159" s="167" t="s">
        <v>1508</v>
      </c>
      <c r="AR159" s="29" t="s">
        <v>2176</v>
      </c>
      <c r="AS159" s="163" t="s">
        <v>2177</v>
      </c>
      <c r="AT159" s="163"/>
      <c r="AU159" s="29" t="s">
        <v>2178</v>
      </c>
      <c r="AV159" s="312"/>
    </row>
    <row r="160" spans="1:48" ht="30" customHeight="1" x14ac:dyDescent="0.2">
      <c r="A160" s="313"/>
      <c r="B160" s="677">
        <v>152</v>
      </c>
      <c r="C160" s="687" t="s">
        <v>44</v>
      </c>
      <c r="D160" s="678"/>
      <c r="E160" s="720" t="s">
        <v>151</v>
      </c>
      <c r="F160" s="677" t="s">
        <v>31</v>
      </c>
      <c r="G160" s="720" t="s">
        <v>9</v>
      </c>
      <c r="H160" s="760" t="s">
        <v>214</v>
      </c>
      <c r="I160" s="677" t="s">
        <v>522</v>
      </c>
      <c r="J160" s="677" t="s">
        <v>401</v>
      </c>
      <c r="K160" s="760">
        <v>41907123</v>
      </c>
      <c r="L160" s="37" t="s">
        <v>577</v>
      </c>
      <c r="M160" s="154">
        <v>2378300</v>
      </c>
      <c r="N160" s="34">
        <v>2520998</v>
      </c>
      <c r="O160" s="164">
        <v>2521000</v>
      </c>
      <c r="P160" s="154">
        <v>2672260</v>
      </c>
      <c r="Q160" s="36">
        <v>2672300</v>
      </c>
      <c r="R160" s="28">
        <v>2779200</v>
      </c>
      <c r="S160" s="137">
        <v>3350000</v>
      </c>
      <c r="T160" s="481">
        <v>3852500</v>
      </c>
      <c r="U160" s="337">
        <v>4271700</v>
      </c>
      <c r="V160" s="338">
        <v>4570700</v>
      </c>
      <c r="W160" s="243" t="s">
        <v>676</v>
      </c>
      <c r="X160" s="243" t="s">
        <v>895</v>
      </c>
      <c r="Y160" s="243"/>
      <c r="Z160" s="29" t="s">
        <v>643</v>
      </c>
      <c r="AA160" s="139">
        <v>35646</v>
      </c>
      <c r="AB160" s="244">
        <v>45296</v>
      </c>
      <c r="AC160" s="245" t="s">
        <v>2179</v>
      </c>
      <c r="AD160" s="245" t="s">
        <v>2180</v>
      </c>
      <c r="AE160" s="140">
        <v>3007124494</v>
      </c>
      <c r="AF160" s="341" t="s">
        <v>2181</v>
      </c>
      <c r="AG160" s="245"/>
      <c r="AH160" s="245" t="s">
        <v>2182</v>
      </c>
      <c r="AI160" s="177">
        <v>15</v>
      </c>
      <c r="AJ160" s="177">
        <v>4</v>
      </c>
      <c r="AK160" s="177">
        <v>1990</v>
      </c>
      <c r="AL160" s="158">
        <v>23807</v>
      </c>
      <c r="AM160" s="139">
        <f t="shared" ca="1" si="22"/>
        <v>45880</v>
      </c>
      <c r="AN160" s="140" t="str">
        <f t="shared" ca="1" si="21"/>
        <v>60 AÑOS, 5 MESES, 10 DÍAS.</v>
      </c>
      <c r="AO160" s="174" t="s">
        <v>577</v>
      </c>
      <c r="AP160" s="246"/>
      <c r="AQ160" s="167" t="s">
        <v>1508</v>
      </c>
      <c r="AR160" s="26" t="s">
        <v>2048</v>
      </c>
      <c r="AS160" s="247" t="s">
        <v>2049</v>
      </c>
      <c r="AT160" s="247"/>
      <c r="AU160" s="51"/>
      <c r="AV160" s="312"/>
    </row>
    <row r="161" spans="1:48" ht="30" customHeight="1" x14ac:dyDescent="0.2">
      <c r="A161" s="313"/>
      <c r="B161" s="677">
        <v>153</v>
      </c>
      <c r="C161" s="678" t="s">
        <v>44</v>
      </c>
      <c r="D161" s="678"/>
      <c r="E161" s="720" t="s">
        <v>151</v>
      </c>
      <c r="F161" s="677" t="s">
        <v>31</v>
      </c>
      <c r="G161" s="720" t="s">
        <v>9</v>
      </c>
      <c r="H161" s="680" t="s">
        <v>189</v>
      </c>
      <c r="I161" s="677" t="s">
        <v>124</v>
      </c>
      <c r="J161" s="677" t="s">
        <v>399</v>
      </c>
      <c r="K161" s="750">
        <v>18385311</v>
      </c>
      <c r="L161" s="513" t="s">
        <v>896</v>
      </c>
      <c r="M161" s="34">
        <v>2378300</v>
      </c>
      <c r="N161" s="73">
        <v>2520998</v>
      </c>
      <c r="O161" s="36">
        <v>2521000</v>
      </c>
      <c r="P161" s="154">
        <v>2672260</v>
      </c>
      <c r="Q161" s="36">
        <v>2672300</v>
      </c>
      <c r="R161" s="28">
        <v>2779200</v>
      </c>
      <c r="S161" s="137">
        <v>3350000</v>
      </c>
      <c r="T161" s="481">
        <v>3852500</v>
      </c>
      <c r="U161" s="337">
        <v>4271700</v>
      </c>
      <c r="V161" s="338">
        <v>4570700</v>
      </c>
      <c r="W161" s="155" t="s">
        <v>559</v>
      </c>
      <c r="X161" s="155" t="s">
        <v>897</v>
      </c>
      <c r="Y161" s="155"/>
      <c r="Z161" s="29" t="s">
        <v>633</v>
      </c>
      <c r="AA161" s="156">
        <v>40093</v>
      </c>
      <c r="AB161" s="87">
        <v>45482</v>
      </c>
      <c r="AC161" s="29"/>
      <c r="AD161" s="29" t="s">
        <v>2183</v>
      </c>
      <c r="AE161" s="61">
        <v>3113562805</v>
      </c>
      <c r="AF161" s="341" t="s">
        <v>2184</v>
      </c>
      <c r="AG161" s="165"/>
      <c r="AH161" s="29" t="s">
        <v>2185</v>
      </c>
      <c r="AI161" s="157">
        <v>4</v>
      </c>
      <c r="AJ161" s="157">
        <v>3</v>
      </c>
      <c r="AK161" s="157">
        <v>1960</v>
      </c>
      <c r="AL161" s="158">
        <v>21979</v>
      </c>
      <c r="AM161" s="139">
        <f ca="1">IF(AL161&gt;1,TODAY()," ")</f>
        <v>45880</v>
      </c>
      <c r="AN161" s="140" t="str">
        <f ca="1">DATEDIF(AL161,AM161,"Y")&amp;" AÑOS, "&amp;DATEDIF(AL161,AM161,"YM")&amp;" MESES, "&amp;AM161-DATE(YEAR(AM161),MONTH(AM161),1)&amp;" DÍAS."</f>
        <v>65 AÑOS, 5 MESES, 10 DÍAS.</v>
      </c>
      <c r="AO161" s="159" t="s">
        <v>2186</v>
      </c>
      <c r="AP161" s="166" t="s">
        <v>1326</v>
      </c>
      <c r="AQ161" s="167" t="s">
        <v>1508</v>
      </c>
      <c r="AR161" s="178" t="s">
        <v>2187</v>
      </c>
      <c r="AS161" s="178" t="s">
        <v>2177</v>
      </c>
      <c r="AT161" s="178"/>
      <c r="AU161" s="184" t="s">
        <v>2188</v>
      </c>
      <c r="AV161" s="312"/>
    </row>
    <row r="162" spans="1:48" ht="30" customHeight="1" x14ac:dyDescent="0.2">
      <c r="A162" s="409"/>
      <c r="B162" s="677">
        <v>154</v>
      </c>
      <c r="C162" s="678" t="s">
        <v>46</v>
      </c>
      <c r="D162" s="678"/>
      <c r="E162" s="720" t="s">
        <v>151</v>
      </c>
      <c r="F162" s="677" t="s">
        <v>31</v>
      </c>
      <c r="G162" s="720" t="s">
        <v>9</v>
      </c>
      <c r="H162" s="761" t="s">
        <v>162</v>
      </c>
      <c r="I162" s="677" t="s">
        <v>124</v>
      </c>
      <c r="J162" s="677" t="s">
        <v>401</v>
      </c>
      <c r="K162" s="736">
        <v>41931089</v>
      </c>
      <c r="L162" s="433" t="s">
        <v>577</v>
      </c>
      <c r="M162" s="443">
        <v>2378300</v>
      </c>
      <c r="N162" s="446">
        <v>2520998</v>
      </c>
      <c r="O162" s="445">
        <v>2521000</v>
      </c>
      <c r="P162" s="446">
        <v>2672260</v>
      </c>
      <c r="Q162" s="36">
        <v>2672300</v>
      </c>
      <c r="R162" s="28">
        <v>2779200</v>
      </c>
      <c r="S162" s="137">
        <v>3350000</v>
      </c>
      <c r="T162" s="481">
        <v>3852500</v>
      </c>
      <c r="U162" s="337">
        <v>4271700</v>
      </c>
      <c r="V162" s="338">
        <v>4570700</v>
      </c>
      <c r="W162" s="155" t="s">
        <v>639</v>
      </c>
      <c r="X162" s="155" t="s">
        <v>898</v>
      </c>
      <c r="Y162" s="155"/>
      <c r="Z162" s="29" t="s">
        <v>581</v>
      </c>
      <c r="AA162" s="459">
        <v>35691</v>
      </c>
      <c r="AB162" s="514">
        <v>45777</v>
      </c>
      <c r="AC162" s="461"/>
      <c r="AD162" s="486" t="s">
        <v>2189</v>
      </c>
      <c r="AE162" s="486">
        <v>3148857054</v>
      </c>
      <c r="AF162" s="326" t="s">
        <v>2190</v>
      </c>
      <c r="AG162" s="486"/>
      <c r="AH162" s="486" t="s">
        <v>2191</v>
      </c>
      <c r="AI162" s="462">
        <v>11</v>
      </c>
      <c r="AJ162" s="462">
        <v>10</v>
      </c>
      <c r="AK162" s="462">
        <v>1974</v>
      </c>
      <c r="AL162" s="138" t="str">
        <f>AI162&amp;"/"&amp;AJ162&amp;"/"&amp;AK162</f>
        <v>11/10/1974</v>
      </c>
      <c r="AM162" s="139">
        <f ca="1">IF(AL162&gt;1,TODAY()," ")</f>
        <v>45880</v>
      </c>
      <c r="AN162" s="140" t="str">
        <f ca="1">DATEDIF(AL162,AM162,"Y")&amp;" AÑOS, "&amp;DATEDIF(AL162,AM162,"YM")&amp;" MESES, "&amp;AM162-DATE(YEAR(AM162),MONTH(AM162),1)&amp;" DÍAS."</f>
        <v>50 AÑOS, 10 MESES, 10 DÍAS.</v>
      </c>
      <c r="AO162" s="463" t="s">
        <v>2192</v>
      </c>
      <c r="AP162" s="166"/>
      <c r="AQ162" s="167" t="s">
        <v>1508</v>
      </c>
      <c r="AR162" s="429" t="s">
        <v>2193</v>
      </c>
      <c r="AS162" s="226" t="s">
        <v>2194</v>
      </c>
      <c r="AT162" s="226"/>
      <c r="AU162" s="227" t="s">
        <v>2195</v>
      </c>
      <c r="AV162" s="413"/>
    </row>
    <row r="163" spans="1:48" ht="30" customHeight="1" x14ac:dyDescent="0.2">
      <c r="A163" s="313"/>
      <c r="B163" s="677">
        <v>155</v>
      </c>
      <c r="C163" s="678" t="s">
        <v>44</v>
      </c>
      <c r="D163" s="678" t="s">
        <v>396</v>
      </c>
      <c r="E163" s="747" t="s">
        <v>151</v>
      </c>
      <c r="F163" s="679" t="s">
        <v>31</v>
      </c>
      <c r="G163" s="747" t="s">
        <v>9</v>
      </c>
      <c r="H163" s="691" t="s">
        <v>215</v>
      </c>
      <c r="I163" s="679" t="s">
        <v>11</v>
      </c>
      <c r="J163" s="679" t="s">
        <v>399</v>
      </c>
      <c r="K163" s="681">
        <v>7521836</v>
      </c>
      <c r="L163" s="315" t="s">
        <v>577</v>
      </c>
      <c r="M163" s="314">
        <v>2378300</v>
      </c>
      <c r="N163" s="317">
        <v>2520998</v>
      </c>
      <c r="O163" s="375">
        <v>2521000</v>
      </c>
      <c r="P163" s="317">
        <v>2672260</v>
      </c>
      <c r="Q163" s="375">
        <v>2672300</v>
      </c>
      <c r="R163" s="28">
        <v>2779200</v>
      </c>
      <c r="S163" s="137">
        <v>3350000</v>
      </c>
      <c r="T163" s="481">
        <v>3852500</v>
      </c>
      <c r="U163" s="337">
        <v>4271700</v>
      </c>
      <c r="V163" s="338">
        <v>4570700</v>
      </c>
      <c r="W163" s="155" t="s">
        <v>651</v>
      </c>
      <c r="X163" s="155" t="s">
        <v>899</v>
      </c>
      <c r="Y163" s="155" t="s">
        <v>900</v>
      </c>
      <c r="Z163" s="29" t="s">
        <v>580</v>
      </c>
      <c r="AA163" s="322">
        <v>41512</v>
      </c>
      <c r="AB163" s="323"/>
      <c r="AC163" s="324"/>
      <c r="AD163" s="324" t="s">
        <v>2196</v>
      </c>
      <c r="AE163" s="61">
        <v>3173281110</v>
      </c>
      <c r="AF163" s="327" t="s">
        <v>2197</v>
      </c>
      <c r="AG163" s="327"/>
      <c r="AH163" s="324" t="s">
        <v>2198</v>
      </c>
      <c r="AI163" s="157">
        <v>19</v>
      </c>
      <c r="AJ163" s="157">
        <v>5</v>
      </c>
      <c r="AK163" s="157">
        <v>1955</v>
      </c>
      <c r="AL163" s="138" t="str">
        <f>AI163&amp;"/"&amp;AJ163&amp;"/"&amp;AK163</f>
        <v>19/5/1955</v>
      </c>
      <c r="AM163" s="139">
        <f t="shared" ca="1" si="22"/>
        <v>45880</v>
      </c>
      <c r="AN163" s="140" t="str">
        <f t="shared" ca="1" si="21"/>
        <v>70 AÑOS, 2 MESES, 10 DÍAS.</v>
      </c>
      <c r="AO163" s="329" t="s">
        <v>577</v>
      </c>
      <c r="AP163" s="166"/>
      <c r="AQ163" s="167" t="s">
        <v>1508</v>
      </c>
      <c r="AR163" s="439" t="s">
        <v>2199</v>
      </c>
      <c r="AS163" s="332" t="s">
        <v>2169</v>
      </c>
      <c r="AT163" s="332"/>
      <c r="AU163" s="324" t="s">
        <v>2200</v>
      </c>
      <c r="AV163" s="312"/>
    </row>
    <row r="164" spans="1:48" ht="30" customHeight="1" x14ac:dyDescent="0.2">
      <c r="A164" s="313"/>
      <c r="B164" s="677">
        <v>156</v>
      </c>
      <c r="C164" s="762" t="s">
        <v>44</v>
      </c>
      <c r="D164" s="762" t="s">
        <v>396</v>
      </c>
      <c r="E164" s="763" t="s">
        <v>151</v>
      </c>
      <c r="F164" s="764" t="s">
        <v>31</v>
      </c>
      <c r="G164" s="763" t="s">
        <v>9</v>
      </c>
      <c r="H164" s="739" t="s">
        <v>431</v>
      </c>
      <c r="I164" s="715"/>
      <c r="J164" s="715"/>
      <c r="K164" s="716"/>
      <c r="L164" s="37"/>
      <c r="M164" s="537">
        <v>2378300</v>
      </c>
      <c r="N164" s="538">
        <v>2520998</v>
      </c>
      <c r="O164" s="539">
        <v>2521000</v>
      </c>
      <c r="P164" s="538">
        <v>2672260</v>
      </c>
      <c r="Q164" s="539">
        <v>2672300</v>
      </c>
      <c r="R164" s="540">
        <v>2779200</v>
      </c>
      <c r="S164" s="541">
        <v>3350000</v>
      </c>
      <c r="T164" s="500">
        <v>3852500</v>
      </c>
      <c r="U164" s="337">
        <v>4271700</v>
      </c>
      <c r="V164" s="338">
        <v>4570700</v>
      </c>
      <c r="W164" s="359" t="s">
        <v>791</v>
      </c>
      <c r="X164" s="359" t="s">
        <v>901</v>
      </c>
      <c r="Y164" s="359"/>
      <c r="Z164" s="29"/>
      <c r="AA164" s="156"/>
      <c r="AB164" s="362"/>
      <c r="AC164" s="360"/>
      <c r="AD164" s="29"/>
      <c r="AE164" s="61"/>
      <c r="AF164" s="165"/>
      <c r="AG164" s="363"/>
      <c r="AH164" s="404"/>
      <c r="AI164" s="157"/>
      <c r="AJ164" s="157"/>
      <c r="AK164" s="157"/>
      <c r="AL164" s="138" t="str">
        <f t="shared" ref="AL164" si="25">AI164&amp;"/"&amp;AJ164&amp;"/"&amp;AK164</f>
        <v>//</v>
      </c>
      <c r="AM164" s="139"/>
      <c r="AN164" s="140" t="e">
        <f t="shared" si="21"/>
        <v>#VALUE!</v>
      </c>
      <c r="AO164" s="159"/>
      <c r="AP164" s="367"/>
      <c r="AQ164" s="368" t="s">
        <v>1508</v>
      </c>
      <c r="AR164" s="453" t="s">
        <v>2201</v>
      </c>
      <c r="AS164" s="454" t="s">
        <v>2049</v>
      </c>
      <c r="AT164" s="454"/>
      <c r="AU164" s="360" t="s">
        <v>2202</v>
      </c>
      <c r="AV164" s="312"/>
    </row>
    <row r="165" spans="1:48" ht="30" customHeight="1" x14ac:dyDescent="0.2">
      <c r="A165" s="313"/>
      <c r="B165" s="677">
        <v>157</v>
      </c>
      <c r="C165" s="714" t="s">
        <v>44</v>
      </c>
      <c r="D165" s="714" t="s">
        <v>524</v>
      </c>
      <c r="E165" s="738" t="s">
        <v>151</v>
      </c>
      <c r="F165" s="715" t="s">
        <v>31</v>
      </c>
      <c r="G165" s="738" t="s">
        <v>9</v>
      </c>
      <c r="H165" s="739" t="s">
        <v>902</v>
      </c>
      <c r="I165" s="765"/>
      <c r="J165" s="766"/>
      <c r="K165" s="767"/>
      <c r="L165" s="37"/>
      <c r="M165" s="314">
        <v>2378300</v>
      </c>
      <c r="N165" s="317">
        <v>2520998</v>
      </c>
      <c r="O165" s="375">
        <v>2521000</v>
      </c>
      <c r="P165" s="317">
        <v>2672260</v>
      </c>
      <c r="Q165" s="375">
        <v>2672300</v>
      </c>
      <c r="R165" s="28">
        <v>2779200</v>
      </c>
      <c r="S165" s="137">
        <v>3350000</v>
      </c>
      <c r="T165" s="481">
        <v>3852500</v>
      </c>
      <c r="U165" s="337">
        <v>4271700</v>
      </c>
      <c r="V165" s="338">
        <v>4570700</v>
      </c>
      <c r="W165" s="155" t="s">
        <v>560</v>
      </c>
      <c r="X165" s="155" t="s">
        <v>903</v>
      </c>
      <c r="Y165" s="155"/>
      <c r="Z165" s="29" t="s">
        <v>560</v>
      </c>
      <c r="AA165" s="156"/>
      <c r="AB165" s="87"/>
      <c r="AC165" s="29"/>
      <c r="AD165" s="473"/>
      <c r="AE165" s="474"/>
      <c r="AF165" s="341"/>
      <c r="AG165" s="165"/>
      <c r="AH165" s="29"/>
      <c r="AI165" s="157"/>
      <c r="AJ165" s="157"/>
      <c r="AK165" s="157"/>
      <c r="AL165" s="138" t="str">
        <f>AI165&amp;"/"&amp;AJ165&amp;"/"&amp;AK165</f>
        <v>//</v>
      </c>
      <c r="AM165" s="139"/>
      <c r="AN165" s="140" t="e">
        <f t="shared" si="21"/>
        <v>#VALUE!</v>
      </c>
      <c r="AO165" s="61"/>
      <c r="AP165" s="166"/>
      <c r="AQ165" s="167" t="s">
        <v>1508</v>
      </c>
      <c r="AR165" s="439" t="s">
        <v>2203</v>
      </c>
      <c r="AS165" s="332" t="s">
        <v>2177</v>
      </c>
      <c r="AT165" s="332"/>
      <c r="AU165" s="324" t="s">
        <v>2204</v>
      </c>
      <c r="AV165" s="312"/>
    </row>
    <row r="166" spans="1:48" ht="30" customHeight="1" x14ac:dyDescent="0.2">
      <c r="A166" s="313"/>
      <c r="B166" s="677">
        <v>158</v>
      </c>
      <c r="C166" s="731" t="s">
        <v>44</v>
      </c>
      <c r="D166" s="731" t="s">
        <v>524</v>
      </c>
      <c r="E166" s="732" t="s">
        <v>151</v>
      </c>
      <c r="F166" s="733" t="s">
        <v>31</v>
      </c>
      <c r="G166" s="732" t="s">
        <v>9</v>
      </c>
      <c r="H166" s="768" t="s">
        <v>373</v>
      </c>
      <c r="I166" s="733" t="s">
        <v>158</v>
      </c>
      <c r="J166" s="733" t="s">
        <v>401</v>
      </c>
      <c r="K166" s="734">
        <v>41932668</v>
      </c>
      <c r="L166" s="444" t="s">
        <v>577</v>
      </c>
      <c r="M166" s="443">
        <v>2378300</v>
      </c>
      <c r="N166" s="446">
        <v>2520998</v>
      </c>
      <c r="O166" s="445">
        <v>2521000</v>
      </c>
      <c r="P166" s="446">
        <v>2672260</v>
      </c>
      <c r="Q166" s="445">
        <v>2672300</v>
      </c>
      <c r="R166" s="447">
        <v>2779200</v>
      </c>
      <c r="S166" s="448">
        <v>3350000</v>
      </c>
      <c r="T166" s="481">
        <v>3852500</v>
      </c>
      <c r="U166" s="337">
        <v>4271700</v>
      </c>
      <c r="V166" s="338">
        <v>4570700</v>
      </c>
      <c r="W166" s="359" t="s">
        <v>50</v>
      </c>
      <c r="X166" s="359" t="s">
        <v>904</v>
      </c>
      <c r="Y166" s="359"/>
      <c r="Z166" s="360" t="s">
        <v>580</v>
      </c>
      <c r="AA166" s="542"/>
      <c r="AB166" s="514">
        <v>45125</v>
      </c>
      <c r="AC166" s="461" t="s">
        <v>2205</v>
      </c>
      <c r="AD166" s="461" t="s">
        <v>2206</v>
      </c>
      <c r="AE166" s="325">
        <v>3154474719</v>
      </c>
      <c r="AF166" s="326" t="s">
        <v>2207</v>
      </c>
      <c r="AG166" s="492"/>
      <c r="AH166" s="461" t="s">
        <v>2208</v>
      </c>
      <c r="AI166" s="157">
        <v>13</v>
      </c>
      <c r="AJ166" s="157">
        <v>5</v>
      </c>
      <c r="AK166" s="157">
        <v>1975</v>
      </c>
      <c r="AL166" s="158">
        <v>27527</v>
      </c>
      <c r="AM166" s="139">
        <v>45125</v>
      </c>
      <c r="AN166" s="140"/>
      <c r="AO166" s="463" t="s">
        <v>577</v>
      </c>
      <c r="AP166" s="484"/>
      <c r="AQ166" s="167" t="s">
        <v>1508</v>
      </c>
      <c r="AR166" s="461" t="s">
        <v>2209</v>
      </c>
      <c r="AS166" s="465" t="s">
        <v>2169</v>
      </c>
      <c r="AT166" s="465"/>
      <c r="AU166" s="461" t="s">
        <v>2210</v>
      </c>
      <c r="AV166" s="312"/>
    </row>
    <row r="167" spans="1:48" ht="30" customHeight="1" x14ac:dyDescent="0.2">
      <c r="A167" s="313"/>
      <c r="B167" s="677">
        <v>159</v>
      </c>
      <c r="C167" s="678" t="s">
        <v>216</v>
      </c>
      <c r="D167" s="678"/>
      <c r="E167" s="679" t="s">
        <v>217</v>
      </c>
      <c r="F167" s="679" t="s">
        <v>31</v>
      </c>
      <c r="G167" s="747" t="s">
        <v>9</v>
      </c>
      <c r="H167" s="719" t="s">
        <v>442</v>
      </c>
      <c r="I167" s="677" t="s">
        <v>522</v>
      </c>
      <c r="J167" s="679" t="s">
        <v>399</v>
      </c>
      <c r="K167" s="681">
        <v>1121925072</v>
      </c>
      <c r="L167" s="315" t="s">
        <v>577</v>
      </c>
      <c r="M167" s="314">
        <v>3190600</v>
      </c>
      <c r="N167" s="317">
        <v>3382036</v>
      </c>
      <c r="O167" s="375">
        <v>3382000</v>
      </c>
      <c r="P167" s="317">
        <v>3584920</v>
      </c>
      <c r="Q167" s="375">
        <v>3584900</v>
      </c>
      <c r="R167" s="28">
        <v>3728300</v>
      </c>
      <c r="S167" s="137">
        <v>3999000</v>
      </c>
      <c r="T167" s="523">
        <v>4598900</v>
      </c>
      <c r="U167" s="337">
        <v>5099300</v>
      </c>
      <c r="V167" s="338">
        <v>5456300</v>
      </c>
      <c r="W167" s="489" t="s">
        <v>558</v>
      </c>
      <c r="X167" s="489" t="s">
        <v>905</v>
      </c>
      <c r="Y167" s="489"/>
      <c r="Z167" s="29" t="s">
        <v>584</v>
      </c>
      <c r="AA167" s="322">
        <v>45321</v>
      </c>
      <c r="AB167" s="323">
        <v>45321</v>
      </c>
      <c r="AC167" s="324" t="s">
        <v>2211</v>
      </c>
      <c r="AD167" s="324"/>
      <c r="AE167" s="347">
        <v>3182047067</v>
      </c>
      <c r="AF167" s="341" t="s">
        <v>2212</v>
      </c>
      <c r="AG167" s="327"/>
      <c r="AH167" s="324" t="s">
        <v>2136</v>
      </c>
      <c r="AI167" s="157">
        <v>27</v>
      </c>
      <c r="AJ167" s="157">
        <v>7</v>
      </c>
      <c r="AK167" s="157">
        <v>1995</v>
      </c>
      <c r="AL167" s="138" t="str">
        <f t="shared" ref="AL167:AL176" si="26">AI167&amp;"/"&amp;AJ167&amp;"/"&amp;AK167</f>
        <v>27/7/1995</v>
      </c>
      <c r="AM167" s="139">
        <f t="shared" ref="AM167:AM176" ca="1" si="27">IF(AL167&gt;1,TODAY()," ")</f>
        <v>45880</v>
      </c>
      <c r="AN167" s="140" t="str">
        <f t="shared" ref="AN167:AN176" ca="1" si="28">DATEDIF(AL167,AM167,"Y")&amp;" AÑOS, "&amp;DATEDIF(AL167,AM167,"YM")&amp;" MESES, "&amp;AM167-DATE(YEAR(AM167),MONTH(AM167),1)&amp;" DÍAS."</f>
        <v>30 AÑOS, 0 MESES, 10 DÍAS.</v>
      </c>
      <c r="AO167" s="329" t="s">
        <v>2213</v>
      </c>
      <c r="AP167" s="330" t="s">
        <v>1326</v>
      </c>
      <c r="AQ167" s="167" t="s">
        <v>1508</v>
      </c>
      <c r="AR167" s="439" t="s">
        <v>2214</v>
      </c>
      <c r="AS167" s="332" t="s">
        <v>2215</v>
      </c>
      <c r="AT167" s="332"/>
      <c r="AU167" s="324" t="s">
        <v>2216</v>
      </c>
      <c r="AV167" s="312"/>
    </row>
    <row r="168" spans="1:48" ht="30" customHeight="1" x14ac:dyDescent="0.2">
      <c r="A168" s="313"/>
      <c r="B168" s="677">
        <v>160</v>
      </c>
      <c r="C168" s="678" t="s">
        <v>216</v>
      </c>
      <c r="D168" s="678" t="s">
        <v>396</v>
      </c>
      <c r="E168" s="747">
        <v>237</v>
      </c>
      <c r="F168" s="679" t="s">
        <v>24</v>
      </c>
      <c r="G168" s="747" t="s">
        <v>9</v>
      </c>
      <c r="H168" s="691" t="s">
        <v>218</v>
      </c>
      <c r="I168" s="679" t="s">
        <v>158</v>
      </c>
      <c r="J168" s="679" t="s">
        <v>401</v>
      </c>
      <c r="K168" s="681">
        <v>41918027</v>
      </c>
      <c r="L168" s="315" t="s">
        <v>577</v>
      </c>
      <c r="M168" s="314">
        <v>3372500</v>
      </c>
      <c r="N168" s="317">
        <v>3574850</v>
      </c>
      <c r="O168" s="375">
        <v>3574900</v>
      </c>
      <c r="P168" s="317">
        <v>3789394</v>
      </c>
      <c r="Q168" s="375">
        <v>3789400</v>
      </c>
      <c r="R168" s="28">
        <v>3941000</v>
      </c>
      <c r="S168" s="137">
        <v>4227100</v>
      </c>
      <c r="T168" s="481">
        <v>4861200</v>
      </c>
      <c r="U168" s="337">
        <v>5390100</v>
      </c>
      <c r="V168" s="338">
        <v>5767400</v>
      </c>
      <c r="W168" s="321" t="s">
        <v>558</v>
      </c>
      <c r="X168" s="321" t="s">
        <v>906</v>
      </c>
      <c r="Y168" s="321"/>
      <c r="Z168" s="29" t="s">
        <v>584</v>
      </c>
      <c r="AA168" s="322">
        <v>40246</v>
      </c>
      <c r="AB168" s="323"/>
      <c r="AC168" s="324"/>
      <c r="AD168" s="324" t="s">
        <v>2217</v>
      </c>
      <c r="AE168" s="347">
        <v>3216307699</v>
      </c>
      <c r="AF168" s="341" t="s">
        <v>2218</v>
      </c>
      <c r="AG168" s="327"/>
      <c r="AH168" s="324" t="s">
        <v>2219</v>
      </c>
      <c r="AI168" s="157">
        <v>18</v>
      </c>
      <c r="AJ168" s="157">
        <v>10</v>
      </c>
      <c r="AK168" s="157">
        <v>1969</v>
      </c>
      <c r="AL168" s="138" t="str">
        <f t="shared" si="26"/>
        <v>18/10/1969</v>
      </c>
      <c r="AM168" s="139">
        <f t="shared" ca="1" si="27"/>
        <v>45880</v>
      </c>
      <c r="AN168" s="140" t="str">
        <f t="shared" ca="1" si="28"/>
        <v>55 AÑOS, 9 MESES, 10 DÍAS.</v>
      </c>
      <c r="AO168" s="329" t="s">
        <v>2220</v>
      </c>
      <c r="AP168" s="330"/>
      <c r="AQ168" s="167" t="s">
        <v>1508</v>
      </c>
      <c r="AR168" s="421" t="s">
        <v>2221</v>
      </c>
      <c r="AS168" s="421" t="s">
        <v>2222</v>
      </c>
      <c r="AT168" s="421"/>
      <c r="AU168" s="425" t="s">
        <v>2223</v>
      </c>
      <c r="AV168" s="312"/>
    </row>
    <row r="169" spans="1:48" ht="30" customHeight="1" x14ac:dyDescent="0.2">
      <c r="A169" s="313"/>
      <c r="B169" s="677">
        <v>161</v>
      </c>
      <c r="C169" s="678" t="s">
        <v>216</v>
      </c>
      <c r="D169" s="678"/>
      <c r="E169" s="747">
        <v>237</v>
      </c>
      <c r="F169" s="679" t="s">
        <v>24</v>
      </c>
      <c r="G169" s="747" t="s">
        <v>9</v>
      </c>
      <c r="H169" s="691" t="s">
        <v>443</v>
      </c>
      <c r="I169" s="677" t="s">
        <v>522</v>
      </c>
      <c r="J169" s="679" t="s">
        <v>399</v>
      </c>
      <c r="K169" s="681">
        <v>1072660614</v>
      </c>
      <c r="L169" s="315" t="s">
        <v>907</v>
      </c>
      <c r="M169" s="314">
        <v>3372500</v>
      </c>
      <c r="N169" s="317">
        <v>3574850</v>
      </c>
      <c r="O169" s="375">
        <v>3574900</v>
      </c>
      <c r="P169" s="317">
        <v>3789394</v>
      </c>
      <c r="Q169" s="375">
        <v>3789400</v>
      </c>
      <c r="R169" s="28">
        <v>3941000</v>
      </c>
      <c r="S169" s="137">
        <v>4227100</v>
      </c>
      <c r="T169" s="481">
        <v>4861200</v>
      </c>
      <c r="U169" s="337">
        <v>5390100</v>
      </c>
      <c r="V169" s="338">
        <v>5767400</v>
      </c>
      <c r="W169" s="321" t="s">
        <v>558</v>
      </c>
      <c r="X169" s="321" t="s">
        <v>908</v>
      </c>
      <c r="Y169" s="321"/>
      <c r="Z169" s="29" t="s">
        <v>584</v>
      </c>
      <c r="AA169" s="322">
        <v>45448</v>
      </c>
      <c r="AB169" s="323">
        <v>45448</v>
      </c>
      <c r="AC169" s="324"/>
      <c r="AD169" s="324"/>
      <c r="AE169" s="347">
        <v>3013473535</v>
      </c>
      <c r="AF169" s="341" t="s">
        <v>2224</v>
      </c>
      <c r="AG169" s="327"/>
      <c r="AH169" s="324" t="s">
        <v>2225</v>
      </c>
      <c r="AI169" s="157">
        <v>25</v>
      </c>
      <c r="AJ169" s="157">
        <v>3</v>
      </c>
      <c r="AK169" s="157">
        <v>1991</v>
      </c>
      <c r="AL169" s="138" t="str">
        <f t="shared" si="26"/>
        <v>25/3/1991</v>
      </c>
      <c r="AM169" s="139">
        <f t="shared" ca="1" si="27"/>
        <v>45880</v>
      </c>
      <c r="AN169" s="140" t="str">
        <f t="shared" ca="1" si="28"/>
        <v>34 AÑOS, 4 MESES, 10 DÍAS.</v>
      </c>
      <c r="AO169" s="329" t="s">
        <v>2226</v>
      </c>
      <c r="AP169" s="330" t="s">
        <v>1299</v>
      </c>
      <c r="AQ169" s="167" t="s">
        <v>1508</v>
      </c>
      <c r="AR169" s="439" t="s">
        <v>2227</v>
      </c>
      <c r="AS169" s="332" t="s">
        <v>2228</v>
      </c>
      <c r="AT169" s="332"/>
      <c r="AU169" s="324" t="s">
        <v>2229</v>
      </c>
      <c r="AV169" s="312"/>
    </row>
    <row r="170" spans="1:48" ht="30" customHeight="1" x14ac:dyDescent="0.2">
      <c r="A170" s="313"/>
      <c r="B170" s="677">
        <v>162</v>
      </c>
      <c r="C170" s="678" t="s">
        <v>216</v>
      </c>
      <c r="D170" s="678"/>
      <c r="E170" s="747">
        <v>237</v>
      </c>
      <c r="F170" s="679" t="s">
        <v>24</v>
      </c>
      <c r="G170" s="747" t="s">
        <v>9</v>
      </c>
      <c r="H170" s="691" t="s">
        <v>219</v>
      </c>
      <c r="I170" s="679" t="s">
        <v>124</v>
      </c>
      <c r="J170" s="679" t="s">
        <v>399</v>
      </c>
      <c r="K170" s="681">
        <v>7549670</v>
      </c>
      <c r="L170" s="315" t="s">
        <v>577</v>
      </c>
      <c r="M170" s="314">
        <v>3372500</v>
      </c>
      <c r="N170" s="317">
        <v>3574850</v>
      </c>
      <c r="O170" s="375">
        <v>3574900</v>
      </c>
      <c r="P170" s="317">
        <v>3789394</v>
      </c>
      <c r="Q170" s="375">
        <v>3789400</v>
      </c>
      <c r="R170" s="28">
        <v>3941000</v>
      </c>
      <c r="S170" s="137">
        <v>4227100</v>
      </c>
      <c r="T170" s="481">
        <v>4861200</v>
      </c>
      <c r="U170" s="337">
        <v>5390100</v>
      </c>
      <c r="V170" s="338">
        <v>5767400</v>
      </c>
      <c r="W170" s="321" t="s">
        <v>558</v>
      </c>
      <c r="X170" s="321" t="s">
        <v>909</v>
      </c>
      <c r="Y170" s="321"/>
      <c r="Z170" s="29" t="s">
        <v>584</v>
      </c>
      <c r="AA170" s="322">
        <v>40122</v>
      </c>
      <c r="AB170" s="323"/>
      <c r="AC170" s="324"/>
      <c r="AD170" s="324" t="s">
        <v>2230</v>
      </c>
      <c r="AE170" s="347">
        <v>3104065558</v>
      </c>
      <c r="AF170" s="341" t="s">
        <v>2231</v>
      </c>
      <c r="AG170" s="327"/>
      <c r="AH170" s="324" t="s">
        <v>2185</v>
      </c>
      <c r="AI170" s="157">
        <v>21</v>
      </c>
      <c r="AJ170" s="157">
        <v>5</v>
      </c>
      <c r="AK170" s="157">
        <v>1966</v>
      </c>
      <c r="AL170" s="138" t="str">
        <f t="shared" si="26"/>
        <v>21/5/1966</v>
      </c>
      <c r="AM170" s="139">
        <f t="shared" ca="1" si="27"/>
        <v>45880</v>
      </c>
      <c r="AN170" s="140" t="str">
        <f t="shared" ca="1" si="28"/>
        <v>59 AÑOS, 2 MESES, 10 DÍAS.</v>
      </c>
      <c r="AO170" s="329" t="s">
        <v>577</v>
      </c>
      <c r="AP170" s="330"/>
      <c r="AQ170" s="167" t="s">
        <v>1508</v>
      </c>
      <c r="AR170" s="439" t="s">
        <v>2232</v>
      </c>
      <c r="AS170" s="332" t="s">
        <v>2233</v>
      </c>
      <c r="AT170" s="332"/>
      <c r="AU170" s="324" t="s">
        <v>2234</v>
      </c>
      <c r="AV170" s="312"/>
    </row>
    <row r="171" spans="1:48" ht="30" customHeight="1" x14ac:dyDescent="0.2">
      <c r="A171" s="313"/>
      <c r="B171" s="677">
        <v>163</v>
      </c>
      <c r="C171" s="714" t="s">
        <v>216</v>
      </c>
      <c r="D171" s="714"/>
      <c r="E171" s="738">
        <v>237</v>
      </c>
      <c r="F171" s="715" t="s">
        <v>24</v>
      </c>
      <c r="G171" s="738" t="s">
        <v>9</v>
      </c>
      <c r="H171" s="739" t="s">
        <v>910</v>
      </c>
      <c r="I171" s="766"/>
      <c r="J171" s="766"/>
      <c r="K171" s="767"/>
      <c r="L171" s="37"/>
      <c r="M171" s="34">
        <v>3372500</v>
      </c>
      <c r="N171" s="154">
        <v>3574850</v>
      </c>
      <c r="O171" s="36">
        <v>3574900</v>
      </c>
      <c r="P171" s="154">
        <v>3789394</v>
      </c>
      <c r="Q171" s="36">
        <v>3789400</v>
      </c>
      <c r="R171" s="28">
        <v>3941000</v>
      </c>
      <c r="S171" s="137">
        <v>4227100</v>
      </c>
      <c r="T171" s="481">
        <v>4861200</v>
      </c>
      <c r="U171" s="337">
        <v>5390100</v>
      </c>
      <c r="V171" s="338">
        <v>5767400</v>
      </c>
      <c r="W171" s="155" t="s">
        <v>558</v>
      </c>
      <c r="X171" s="155" t="s">
        <v>911</v>
      </c>
      <c r="Y171" s="155"/>
      <c r="Z171" s="29" t="s">
        <v>584</v>
      </c>
      <c r="AA171" s="417"/>
      <c r="AB171" s="87"/>
      <c r="AC171" s="29"/>
      <c r="AD171" s="29"/>
      <c r="AE171" s="61"/>
      <c r="AF171" s="341"/>
      <c r="AG171" s="61"/>
      <c r="AH171" s="404"/>
      <c r="AI171" s="157"/>
      <c r="AJ171" s="157"/>
      <c r="AK171" s="157"/>
      <c r="AL171" s="138" t="str">
        <f t="shared" si="26"/>
        <v>//</v>
      </c>
      <c r="AM171" s="139"/>
      <c r="AN171" s="140" t="e">
        <f t="shared" si="28"/>
        <v>#VALUE!</v>
      </c>
      <c r="AO171" s="159"/>
      <c r="AP171" s="166"/>
      <c r="AQ171" s="167" t="s">
        <v>1508</v>
      </c>
      <c r="AR171" s="190" t="s">
        <v>2235</v>
      </c>
      <c r="AS171" s="163" t="s">
        <v>2236</v>
      </c>
      <c r="AT171" s="163"/>
      <c r="AU171" s="29" t="s">
        <v>2237</v>
      </c>
      <c r="AV171" s="312"/>
    </row>
    <row r="172" spans="1:48" ht="30" customHeight="1" x14ac:dyDescent="0.25">
      <c r="A172" s="313"/>
      <c r="B172" s="677">
        <v>164</v>
      </c>
      <c r="C172" s="678" t="s">
        <v>216</v>
      </c>
      <c r="D172" s="678" t="s">
        <v>524</v>
      </c>
      <c r="E172" s="724">
        <v>237</v>
      </c>
      <c r="F172" s="725" t="s">
        <v>24</v>
      </c>
      <c r="G172" s="724" t="s">
        <v>9</v>
      </c>
      <c r="H172" s="691" t="s">
        <v>171</v>
      </c>
      <c r="I172" s="725" t="s">
        <v>11</v>
      </c>
      <c r="J172" s="725" t="s">
        <v>399</v>
      </c>
      <c r="K172" s="687">
        <v>41933744</v>
      </c>
      <c r="L172" s="37" t="s">
        <v>577</v>
      </c>
      <c r="M172" s="432">
        <v>3372500</v>
      </c>
      <c r="N172" s="457">
        <v>3574850</v>
      </c>
      <c r="O172" s="498">
        <v>3574900</v>
      </c>
      <c r="P172" s="457">
        <v>3789394</v>
      </c>
      <c r="Q172" s="498">
        <v>3789400</v>
      </c>
      <c r="R172" s="28">
        <v>3941000</v>
      </c>
      <c r="S172" s="137">
        <v>4227100</v>
      </c>
      <c r="T172" s="481">
        <v>4861200</v>
      </c>
      <c r="U172" s="337">
        <v>5390100</v>
      </c>
      <c r="V172" s="338">
        <v>5767400</v>
      </c>
      <c r="W172" s="155" t="s">
        <v>558</v>
      </c>
      <c r="X172" s="155" t="s">
        <v>912</v>
      </c>
      <c r="Y172" s="155"/>
      <c r="Z172" s="29" t="s">
        <v>584</v>
      </c>
      <c r="AA172" s="156">
        <v>45797</v>
      </c>
      <c r="AB172" s="543">
        <v>45797</v>
      </c>
      <c r="AC172" s="461" t="s">
        <v>2238</v>
      </c>
      <c r="AD172" s="29" t="s">
        <v>2239</v>
      </c>
      <c r="AE172" s="61">
        <v>3108303008</v>
      </c>
      <c r="AF172" s="466" t="s">
        <v>2240</v>
      </c>
      <c r="AG172" s="492"/>
      <c r="AH172" s="29" t="s">
        <v>2241</v>
      </c>
      <c r="AI172" s="157">
        <v>17</v>
      </c>
      <c r="AJ172" s="157">
        <v>10</v>
      </c>
      <c r="AK172" s="157">
        <v>1975</v>
      </c>
      <c r="AL172" s="138" t="str">
        <f>AI172&amp;"/"&amp;AJ172&amp;"/"&amp;AK172</f>
        <v>17/10/1975</v>
      </c>
      <c r="AM172" s="139">
        <v>45797</v>
      </c>
      <c r="AN172" s="140" t="str">
        <f t="shared" si="28"/>
        <v>49 AÑOS, 7 MESES, 19 DÍAS.</v>
      </c>
      <c r="AO172" s="159" t="s">
        <v>656</v>
      </c>
      <c r="AP172" s="544" t="s">
        <v>1326</v>
      </c>
      <c r="AQ172" s="167" t="s">
        <v>1508</v>
      </c>
      <c r="AR172" s="464" t="s">
        <v>1862</v>
      </c>
      <c r="AS172" s="465" t="s">
        <v>2236</v>
      </c>
      <c r="AT172" s="465"/>
      <c r="AU172" s="461" t="s">
        <v>2242</v>
      </c>
      <c r="AV172" s="312"/>
    </row>
    <row r="173" spans="1:48" ht="30" customHeight="1" x14ac:dyDescent="0.2">
      <c r="A173" s="313"/>
      <c r="B173" s="677">
        <v>165</v>
      </c>
      <c r="C173" s="678" t="s">
        <v>216</v>
      </c>
      <c r="D173" s="678"/>
      <c r="E173" s="747">
        <v>237</v>
      </c>
      <c r="F173" s="679" t="s">
        <v>24</v>
      </c>
      <c r="G173" s="747" t="s">
        <v>9</v>
      </c>
      <c r="H173" s="691" t="s">
        <v>913</v>
      </c>
      <c r="I173" s="679" t="s">
        <v>426</v>
      </c>
      <c r="J173" s="679" t="s">
        <v>399</v>
      </c>
      <c r="K173" s="681">
        <v>10303951</v>
      </c>
      <c r="L173" s="315" t="s">
        <v>857</v>
      </c>
      <c r="M173" s="314">
        <v>3372500</v>
      </c>
      <c r="N173" s="317">
        <v>3574850</v>
      </c>
      <c r="O173" s="375">
        <v>3574900</v>
      </c>
      <c r="P173" s="317">
        <v>3789394</v>
      </c>
      <c r="Q173" s="375">
        <v>3789400</v>
      </c>
      <c r="R173" s="28">
        <v>3941000</v>
      </c>
      <c r="S173" s="137">
        <v>4227100</v>
      </c>
      <c r="T173" s="481">
        <v>4861200</v>
      </c>
      <c r="U173" s="337">
        <v>5390100</v>
      </c>
      <c r="V173" s="338">
        <v>5767400</v>
      </c>
      <c r="W173" s="321" t="s">
        <v>558</v>
      </c>
      <c r="X173" s="321" t="s">
        <v>914</v>
      </c>
      <c r="Y173" s="321"/>
      <c r="Z173" s="29" t="s">
        <v>584</v>
      </c>
      <c r="AA173" s="322">
        <v>45667</v>
      </c>
      <c r="AB173" s="545">
        <v>45667</v>
      </c>
      <c r="AC173" s="324" t="s">
        <v>2243</v>
      </c>
      <c r="AD173" s="324"/>
      <c r="AE173" s="347">
        <v>3166841601</v>
      </c>
      <c r="AF173" s="341" t="s">
        <v>2244</v>
      </c>
      <c r="AG173" s="327"/>
      <c r="AH173" s="324" t="s">
        <v>2245</v>
      </c>
      <c r="AI173" s="157">
        <v>25</v>
      </c>
      <c r="AJ173" s="157">
        <v>10</v>
      </c>
      <c r="AK173" s="157">
        <v>1984</v>
      </c>
      <c r="AL173" s="158">
        <v>30980</v>
      </c>
      <c r="AM173" s="139">
        <f t="shared" ca="1" si="27"/>
        <v>45880</v>
      </c>
      <c r="AN173" s="140" t="str">
        <f t="shared" ca="1" si="28"/>
        <v>40 AÑOS, 9 MESES, 10 DÍAS.</v>
      </c>
      <c r="AO173" s="329" t="s">
        <v>2246</v>
      </c>
      <c r="AP173" s="546" t="s">
        <v>1299</v>
      </c>
      <c r="AQ173" s="167" t="s">
        <v>1508</v>
      </c>
      <c r="AR173" s="439" t="s">
        <v>2247</v>
      </c>
      <c r="AS173" s="332" t="s">
        <v>2228</v>
      </c>
      <c r="AT173" s="332"/>
      <c r="AU173" s="324" t="s">
        <v>2248</v>
      </c>
      <c r="AV173" s="312"/>
    </row>
    <row r="174" spans="1:48" ht="30" customHeight="1" x14ac:dyDescent="0.2">
      <c r="A174" s="313"/>
      <c r="B174" s="677">
        <v>166</v>
      </c>
      <c r="C174" s="678" t="s">
        <v>216</v>
      </c>
      <c r="D174" s="678"/>
      <c r="E174" s="747">
        <v>237</v>
      </c>
      <c r="F174" s="679" t="s">
        <v>24</v>
      </c>
      <c r="G174" s="747" t="s">
        <v>9</v>
      </c>
      <c r="H174" s="691" t="s">
        <v>444</v>
      </c>
      <c r="I174" s="677" t="s">
        <v>522</v>
      </c>
      <c r="J174" s="679" t="s">
        <v>399</v>
      </c>
      <c r="K174" s="681">
        <v>1032452177</v>
      </c>
      <c r="L174" s="315" t="s">
        <v>634</v>
      </c>
      <c r="M174" s="314">
        <v>3372500</v>
      </c>
      <c r="N174" s="317">
        <v>3574850</v>
      </c>
      <c r="O174" s="375">
        <v>3574900</v>
      </c>
      <c r="P174" s="317">
        <v>3789394</v>
      </c>
      <c r="Q174" s="375">
        <v>3789400</v>
      </c>
      <c r="R174" s="28">
        <v>3941000</v>
      </c>
      <c r="S174" s="137">
        <v>4227100</v>
      </c>
      <c r="T174" s="481">
        <v>4861200</v>
      </c>
      <c r="U174" s="337">
        <v>5390100</v>
      </c>
      <c r="V174" s="338">
        <v>5767400</v>
      </c>
      <c r="W174" s="155" t="s">
        <v>558</v>
      </c>
      <c r="X174" s="155" t="s">
        <v>915</v>
      </c>
      <c r="Y174" s="155"/>
      <c r="Z174" s="29" t="s">
        <v>584</v>
      </c>
      <c r="AA174" s="322">
        <v>45316</v>
      </c>
      <c r="AB174" s="545">
        <v>45316</v>
      </c>
      <c r="AC174" s="339" t="s">
        <v>2249</v>
      </c>
      <c r="AD174" s="324" t="s">
        <v>2250</v>
      </c>
      <c r="AE174" s="347">
        <v>3118089953</v>
      </c>
      <c r="AF174" s="341" t="s">
        <v>2251</v>
      </c>
      <c r="AG174" s="327"/>
      <c r="AH174" s="324" t="s">
        <v>2252</v>
      </c>
      <c r="AI174" s="157">
        <v>20</v>
      </c>
      <c r="AJ174" s="157">
        <v>9</v>
      </c>
      <c r="AK174" s="157">
        <v>1992</v>
      </c>
      <c r="AL174" s="138" t="str">
        <f t="shared" si="26"/>
        <v>20/9/1992</v>
      </c>
      <c r="AM174" s="139">
        <f t="shared" ca="1" si="27"/>
        <v>45880</v>
      </c>
      <c r="AN174" s="140" t="str">
        <f t="shared" ca="1" si="28"/>
        <v>32 AÑOS, 10 MESES, 10 DÍAS.</v>
      </c>
      <c r="AO174" s="329" t="s">
        <v>2253</v>
      </c>
      <c r="AP174" s="546" t="s">
        <v>1326</v>
      </c>
      <c r="AQ174" s="167" t="s">
        <v>1508</v>
      </c>
      <c r="AR174" s="324" t="s">
        <v>2254</v>
      </c>
      <c r="AS174" s="332" t="s">
        <v>2228</v>
      </c>
      <c r="AT174" s="332"/>
      <c r="AU174" s="517">
        <v>348</v>
      </c>
      <c r="AV174" s="312"/>
    </row>
    <row r="175" spans="1:48" ht="30" customHeight="1" x14ac:dyDescent="0.2">
      <c r="A175" s="313"/>
      <c r="B175" s="677">
        <v>167</v>
      </c>
      <c r="C175" s="678" t="s">
        <v>216</v>
      </c>
      <c r="D175" s="678"/>
      <c r="E175" s="679">
        <v>237</v>
      </c>
      <c r="F175" s="679" t="s">
        <v>27</v>
      </c>
      <c r="G175" s="747" t="s">
        <v>9</v>
      </c>
      <c r="H175" s="691" t="s">
        <v>445</v>
      </c>
      <c r="I175" s="677" t="s">
        <v>522</v>
      </c>
      <c r="J175" s="679" t="s">
        <v>401</v>
      </c>
      <c r="K175" s="705">
        <v>1094905645</v>
      </c>
      <c r="L175" s="315" t="s">
        <v>577</v>
      </c>
      <c r="M175" s="314">
        <v>4118300</v>
      </c>
      <c r="N175" s="317">
        <v>4365398</v>
      </c>
      <c r="O175" s="375">
        <v>4365400</v>
      </c>
      <c r="P175" s="317">
        <v>4627324</v>
      </c>
      <c r="Q175" s="375">
        <v>4627300</v>
      </c>
      <c r="R175" s="28">
        <v>4812400</v>
      </c>
      <c r="S175" s="137">
        <v>5161800</v>
      </c>
      <c r="T175" s="481">
        <v>5936100</v>
      </c>
      <c r="U175" s="337">
        <v>6581900</v>
      </c>
      <c r="V175" s="338">
        <v>7042600</v>
      </c>
      <c r="W175" s="321" t="s">
        <v>558</v>
      </c>
      <c r="X175" s="321" t="s">
        <v>916</v>
      </c>
      <c r="Y175" s="321"/>
      <c r="Z175" s="29" t="s">
        <v>584</v>
      </c>
      <c r="AA175" s="322">
        <v>45320</v>
      </c>
      <c r="AB175" s="545">
        <v>45320</v>
      </c>
      <c r="AC175" s="312"/>
      <c r="AD175" s="324" t="s">
        <v>2255</v>
      </c>
      <c r="AE175" s="347">
        <v>3103930037</v>
      </c>
      <c r="AF175" s="341" t="s">
        <v>2256</v>
      </c>
      <c r="AG175" s="327"/>
      <c r="AH175" s="324" t="s">
        <v>2257</v>
      </c>
      <c r="AI175" s="157">
        <v>22</v>
      </c>
      <c r="AJ175" s="157">
        <v>6</v>
      </c>
      <c r="AK175" s="157">
        <v>1989</v>
      </c>
      <c r="AL175" s="138" t="str">
        <f t="shared" si="26"/>
        <v>22/6/1989</v>
      </c>
      <c r="AM175" s="139">
        <f t="shared" ca="1" si="27"/>
        <v>45880</v>
      </c>
      <c r="AN175" s="140" t="str">
        <f t="shared" ca="1" si="28"/>
        <v>36 AÑOS, 1 MESES, 10 DÍAS.</v>
      </c>
      <c r="AO175" s="329" t="s">
        <v>577</v>
      </c>
      <c r="AP175" s="546" t="s">
        <v>1308</v>
      </c>
      <c r="AQ175" s="167" t="s">
        <v>1508</v>
      </c>
      <c r="AR175" s="439" t="s">
        <v>2258</v>
      </c>
      <c r="AS175" s="332" t="s">
        <v>2228</v>
      </c>
      <c r="AT175" s="332"/>
      <c r="AU175" s="324" t="s">
        <v>2259</v>
      </c>
      <c r="AV175" s="312"/>
    </row>
    <row r="176" spans="1:48" ht="30" customHeight="1" x14ac:dyDescent="0.2">
      <c r="A176" s="313"/>
      <c r="B176" s="677">
        <v>168</v>
      </c>
      <c r="C176" s="723" t="s">
        <v>216</v>
      </c>
      <c r="D176" s="723"/>
      <c r="E176" s="752">
        <v>237</v>
      </c>
      <c r="F176" s="752" t="s">
        <v>26</v>
      </c>
      <c r="G176" s="751" t="s">
        <v>9</v>
      </c>
      <c r="H176" s="769" t="s">
        <v>917</v>
      </c>
      <c r="I176" s="752" t="s">
        <v>11</v>
      </c>
      <c r="J176" s="752" t="s">
        <v>401</v>
      </c>
      <c r="K176" s="770">
        <v>1094925776</v>
      </c>
      <c r="L176" s="315" t="s">
        <v>577</v>
      </c>
      <c r="M176" s="314">
        <v>4153800</v>
      </c>
      <c r="N176" s="389">
        <v>4403028</v>
      </c>
      <c r="O176" s="375">
        <v>4403000</v>
      </c>
      <c r="P176" s="317">
        <v>4667180</v>
      </c>
      <c r="Q176" s="375">
        <v>4667200</v>
      </c>
      <c r="R176" s="28">
        <v>4853900</v>
      </c>
      <c r="S176" s="137">
        <v>5206300</v>
      </c>
      <c r="T176" s="481">
        <v>5987200</v>
      </c>
      <c r="U176" s="337">
        <v>6638600</v>
      </c>
      <c r="V176" s="338">
        <v>7103300</v>
      </c>
      <c r="W176" s="321" t="s">
        <v>558</v>
      </c>
      <c r="X176" s="321" t="s">
        <v>918</v>
      </c>
      <c r="Y176" s="321"/>
      <c r="Z176" s="29" t="s">
        <v>584</v>
      </c>
      <c r="AA176" s="322">
        <v>45758</v>
      </c>
      <c r="AB176" s="545">
        <v>45758</v>
      </c>
      <c r="AC176" s="324" t="s">
        <v>2260</v>
      </c>
      <c r="AD176" s="324" t="s">
        <v>2261</v>
      </c>
      <c r="AE176" s="61">
        <v>3207480542</v>
      </c>
      <c r="AF176" s="341" t="s">
        <v>2262</v>
      </c>
      <c r="AG176" s="327"/>
      <c r="AH176" s="324" t="s">
        <v>2263</v>
      </c>
      <c r="AI176" s="157">
        <v>7</v>
      </c>
      <c r="AJ176" s="157">
        <v>2</v>
      </c>
      <c r="AK176" s="157">
        <v>1992</v>
      </c>
      <c r="AL176" s="138" t="str">
        <f t="shared" si="26"/>
        <v>7/2/1992</v>
      </c>
      <c r="AM176" s="139">
        <f t="shared" ca="1" si="27"/>
        <v>45880</v>
      </c>
      <c r="AN176" s="140" t="str">
        <f t="shared" ca="1" si="28"/>
        <v>33 AÑOS, 6 MESES, 10 DÍAS.</v>
      </c>
      <c r="AO176" s="329" t="s">
        <v>577</v>
      </c>
      <c r="AP176" s="166" t="s">
        <v>1326</v>
      </c>
      <c r="AQ176" s="167" t="s">
        <v>1508</v>
      </c>
      <c r="AR176" s="439" t="s">
        <v>1862</v>
      </c>
      <c r="AS176" s="332" t="s">
        <v>2264</v>
      </c>
      <c r="AT176" s="332"/>
      <c r="AU176" s="324" t="s">
        <v>2265</v>
      </c>
      <c r="AV176" s="312"/>
    </row>
    <row r="177" spans="1:48" ht="30" customHeight="1" x14ac:dyDescent="0.2">
      <c r="A177" s="313"/>
      <c r="B177" s="677"/>
      <c r="C177" s="682" t="s">
        <v>919</v>
      </c>
      <c r="D177" s="683"/>
      <c r="E177" s="684"/>
      <c r="F177" s="684"/>
      <c r="G177" s="684"/>
      <c r="H177" s="685" t="s">
        <v>25</v>
      </c>
      <c r="I177" s="684" t="s">
        <v>59</v>
      </c>
      <c r="J177" s="684"/>
      <c r="K177" s="686"/>
      <c r="L177" s="31"/>
      <c r="M177" s="141"/>
      <c r="N177" s="42"/>
      <c r="O177" s="126"/>
      <c r="P177" s="24"/>
      <c r="Q177" s="24"/>
      <c r="R177" s="127"/>
      <c r="S177" s="127"/>
      <c r="T177" s="311"/>
      <c r="U177" s="311"/>
      <c r="V177" s="311"/>
      <c r="W177" s="144"/>
      <c r="X177" s="144"/>
      <c r="Y177" s="144"/>
      <c r="Z177" s="30"/>
      <c r="AA177" s="145"/>
      <c r="AB177" s="146"/>
      <c r="AC177" s="30"/>
      <c r="AD177" s="63"/>
      <c r="AE177" s="147"/>
      <c r="AF177" s="147"/>
      <c r="AG177" s="147"/>
      <c r="AH177" s="63"/>
      <c r="AI177" s="148"/>
      <c r="AJ177" s="148"/>
      <c r="AK177" s="148"/>
      <c r="AL177" s="149"/>
      <c r="AM177" s="150"/>
      <c r="AN177" s="151"/>
      <c r="AO177" s="147"/>
      <c r="AP177" s="152"/>
      <c r="AQ177" s="153"/>
      <c r="AR177" s="170"/>
      <c r="AS177" s="195"/>
      <c r="AT177" s="195"/>
      <c r="AU177" s="63"/>
      <c r="AV177" s="312"/>
    </row>
    <row r="178" spans="1:48" ht="30" customHeight="1" x14ac:dyDescent="0.2">
      <c r="A178" s="313"/>
      <c r="B178" s="677">
        <v>169</v>
      </c>
      <c r="C178" s="678" t="s">
        <v>220</v>
      </c>
      <c r="D178" s="678"/>
      <c r="E178" s="720" t="s">
        <v>221</v>
      </c>
      <c r="F178" s="677" t="s">
        <v>222</v>
      </c>
      <c r="G178" s="677" t="s">
        <v>10</v>
      </c>
      <c r="H178" s="691" t="s">
        <v>223</v>
      </c>
      <c r="I178" s="677" t="s">
        <v>10</v>
      </c>
      <c r="J178" s="677" t="s">
        <v>399</v>
      </c>
      <c r="K178" s="687">
        <v>1094945777</v>
      </c>
      <c r="L178" s="37" t="s">
        <v>577</v>
      </c>
      <c r="M178" s="34">
        <v>2722574</v>
      </c>
      <c r="N178" s="43" t="s">
        <v>920</v>
      </c>
      <c r="O178" s="36">
        <v>2845090</v>
      </c>
      <c r="P178" s="154"/>
      <c r="Q178" s="36">
        <v>2990759</v>
      </c>
      <c r="R178" s="28">
        <v>3068818</v>
      </c>
      <c r="S178" s="137">
        <v>3291600</v>
      </c>
      <c r="T178" s="547">
        <v>3772850</v>
      </c>
      <c r="U178" s="337">
        <v>4183300</v>
      </c>
      <c r="V178" s="338">
        <v>4476100</v>
      </c>
      <c r="W178" s="155" t="s">
        <v>791</v>
      </c>
      <c r="X178" s="155" t="s">
        <v>921</v>
      </c>
      <c r="Y178" s="155"/>
      <c r="Z178" s="29" t="s">
        <v>582</v>
      </c>
      <c r="AA178" s="156">
        <v>44580</v>
      </c>
      <c r="AB178" s="87">
        <v>44580</v>
      </c>
      <c r="AC178" s="29" t="s">
        <v>2266</v>
      </c>
      <c r="AD178" s="29" t="s">
        <v>2267</v>
      </c>
      <c r="AE178" s="61">
        <v>3215334288</v>
      </c>
      <c r="AF178" s="165" t="s">
        <v>2268</v>
      </c>
      <c r="AG178" s="165"/>
      <c r="AH178" s="29" t="s">
        <v>1613</v>
      </c>
      <c r="AI178" s="157">
        <v>29</v>
      </c>
      <c r="AJ178" s="157">
        <v>5</v>
      </c>
      <c r="AK178" s="157">
        <v>1991</v>
      </c>
      <c r="AL178" s="158">
        <v>34661</v>
      </c>
      <c r="AM178" s="139">
        <f t="shared" ref="AM178:AM218" ca="1" si="29">IF(AL178&gt;1,TODAY()," ")</f>
        <v>45880</v>
      </c>
      <c r="AN178" s="140" t="str">
        <f t="shared" ref="AN178:AN184" ca="1" si="30">DATEDIF(AL178,AM178,"Y")&amp;" AÑOS, "&amp;DATEDIF(AL178,AM178,"YM")&amp;" MESES, "&amp;AM178-DATE(YEAR(AM178),MONTH(AM178),1)&amp;" DÍAS."</f>
        <v>30 AÑOS, 8 MESES, 10 DÍAS.</v>
      </c>
      <c r="AO178" s="159" t="s">
        <v>886</v>
      </c>
      <c r="AP178" s="166" t="s">
        <v>1326</v>
      </c>
      <c r="AQ178" s="167" t="s">
        <v>2269</v>
      </c>
      <c r="AR178" s="439" t="s">
        <v>2270</v>
      </c>
      <c r="AS178" s="332" t="s">
        <v>2271</v>
      </c>
      <c r="AT178" s="332"/>
      <c r="AU178" s="29"/>
      <c r="AV178" s="312"/>
    </row>
    <row r="179" spans="1:48" ht="30" customHeight="1" x14ac:dyDescent="0.2">
      <c r="A179" s="313"/>
      <c r="B179" s="677">
        <v>170</v>
      </c>
      <c r="C179" s="678" t="s">
        <v>224</v>
      </c>
      <c r="D179" s="678" t="s">
        <v>396</v>
      </c>
      <c r="E179" s="677" t="s">
        <v>225</v>
      </c>
      <c r="F179" s="677" t="s">
        <v>222</v>
      </c>
      <c r="G179" s="725" t="s">
        <v>9</v>
      </c>
      <c r="H179" s="691" t="s">
        <v>226</v>
      </c>
      <c r="I179" s="725" t="s">
        <v>11</v>
      </c>
      <c r="J179" s="679" t="s">
        <v>401</v>
      </c>
      <c r="K179" s="681">
        <v>41897137</v>
      </c>
      <c r="L179" s="315" t="s">
        <v>577</v>
      </c>
      <c r="M179" s="314">
        <v>2722574</v>
      </c>
      <c r="N179" s="317" t="s">
        <v>920</v>
      </c>
      <c r="O179" s="375">
        <v>2845090</v>
      </c>
      <c r="P179" s="317"/>
      <c r="Q179" s="36">
        <v>2990759</v>
      </c>
      <c r="R179" s="28">
        <v>3068818</v>
      </c>
      <c r="S179" s="137">
        <v>3291600</v>
      </c>
      <c r="T179" s="548">
        <v>3772850</v>
      </c>
      <c r="U179" s="337">
        <v>4183300</v>
      </c>
      <c r="V179" s="338">
        <v>4476100</v>
      </c>
      <c r="W179" s="155" t="s">
        <v>559</v>
      </c>
      <c r="X179" s="155" t="s">
        <v>922</v>
      </c>
      <c r="Y179" s="155"/>
      <c r="Z179" s="29" t="s">
        <v>633</v>
      </c>
      <c r="AA179" s="322">
        <v>42179</v>
      </c>
      <c r="AB179" s="381"/>
      <c r="AC179" s="324"/>
      <c r="AD179" s="324" t="s">
        <v>2272</v>
      </c>
      <c r="AE179" s="347">
        <v>3136850536</v>
      </c>
      <c r="AF179" s="327" t="s">
        <v>2273</v>
      </c>
      <c r="AG179" s="327"/>
      <c r="AH179" s="324" t="s">
        <v>2274</v>
      </c>
      <c r="AI179" s="157">
        <v>17</v>
      </c>
      <c r="AJ179" s="157">
        <v>11</v>
      </c>
      <c r="AK179" s="157">
        <v>1960</v>
      </c>
      <c r="AL179" s="138" t="str">
        <f t="shared" ref="AL179:AL189" si="31">AI179&amp;"/"&amp;AJ179&amp;"/"&amp;AK179</f>
        <v>17/11/1960</v>
      </c>
      <c r="AM179" s="139">
        <f t="shared" ca="1" si="29"/>
        <v>45880</v>
      </c>
      <c r="AN179" s="140" t="str">
        <f t="shared" ca="1" si="30"/>
        <v>64 AÑOS, 8 MESES, 10 DÍAS.</v>
      </c>
      <c r="AO179" s="524" t="s">
        <v>577</v>
      </c>
      <c r="AP179" s="546"/>
      <c r="AQ179" s="167" t="s">
        <v>2269</v>
      </c>
      <c r="AR179" s="439" t="s">
        <v>2275</v>
      </c>
      <c r="AS179" s="332" t="s">
        <v>2276</v>
      </c>
      <c r="AT179" s="332"/>
      <c r="AU179" s="324" t="s">
        <v>2277</v>
      </c>
      <c r="AV179" s="312"/>
    </row>
    <row r="180" spans="1:48" ht="30" customHeight="1" x14ac:dyDescent="0.2">
      <c r="A180" s="313"/>
      <c r="B180" s="677">
        <v>171</v>
      </c>
      <c r="C180" s="678" t="s">
        <v>227</v>
      </c>
      <c r="D180" s="678" t="s">
        <v>524</v>
      </c>
      <c r="E180" s="677" t="s">
        <v>225</v>
      </c>
      <c r="F180" s="677" t="s">
        <v>222</v>
      </c>
      <c r="G180" s="679" t="s">
        <v>9</v>
      </c>
      <c r="H180" s="680" t="s">
        <v>446</v>
      </c>
      <c r="I180" s="688" t="s">
        <v>11</v>
      </c>
      <c r="J180" s="679" t="s">
        <v>401</v>
      </c>
      <c r="K180" s="679">
        <v>41929808</v>
      </c>
      <c r="L180" s="315" t="s">
        <v>577</v>
      </c>
      <c r="M180" s="314">
        <v>2722574</v>
      </c>
      <c r="N180" s="317" t="s">
        <v>920</v>
      </c>
      <c r="O180" s="375">
        <v>2845090</v>
      </c>
      <c r="P180" s="317"/>
      <c r="Q180" s="36">
        <v>2990759</v>
      </c>
      <c r="R180" s="28">
        <v>3068818</v>
      </c>
      <c r="S180" s="137">
        <v>3291600</v>
      </c>
      <c r="T180" s="548">
        <v>3772850</v>
      </c>
      <c r="U180" s="337">
        <v>4183300</v>
      </c>
      <c r="V180" s="338">
        <v>4476100</v>
      </c>
      <c r="W180" s="155" t="s">
        <v>923</v>
      </c>
      <c r="X180" s="155" t="s">
        <v>924</v>
      </c>
      <c r="Y180" s="155"/>
      <c r="Z180" s="29" t="s">
        <v>633</v>
      </c>
      <c r="AA180" s="549">
        <v>45432</v>
      </c>
      <c r="AB180" s="550">
        <v>45432</v>
      </c>
      <c r="AC180" s="324"/>
      <c r="AD180" s="324" t="s">
        <v>2278</v>
      </c>
      <c r="AE180" s="347">
        <v>3163215396</v>
      </c>
      <c r="AF180" s="341" t="s">
        <v>2279</v>
      </c>
      <c r="AG180" s="327"/>
      <c r="AH180" s="29" t="s">
        <v>2280</v>
      </c>
      <c r="AI180" s="157">
        <v>20</v>
      </c>
      <c r="AJ180" s="157">
        <v>2</v>
      </c>
      <c r="AK180" s="157">
        <v>1973</v>
      </c>
      <c r="AL180" s="138" t="str">
        <f t="shared" si="31"/>
        <v>20/2/1973</v>
      </c>
      <c r="AM180" s="139">
        <f t="shared" ca="1" si="29"/>
        <v>45880</v>
      </c>
      <c r="AN180" s="140" t="str">
        <f t="shared" ca="1" si="30"/>
        <v>52 AÑOS, 5 MESES, 10 DÍAS.</v>
      </c>
      <c r="AO180" s="329" t="s">
        <v>577</v>
      </c>
      <c r="AP180" s="166"/>
      <c r="AQ180" s="167" t="s">
        <v>2269</v>
      </c>
      <c r="AR180" s="162" t="s">
        <v>2281</v>
      </c>
      <c r="AS180" s="163" t="s">
        <v>2282</v>
      </c>
      <c r="AT180" s="163"/>
      <c r="AU180" s="29"/>
      <c r="AV180" s="312"/>
    </row>
    <row r="181" spans="1:48" ht="30" customHeight="1" x14ac:dyDescent="0.2">
      <c r="A181" s="313"/>
      <c r="B181" s="677">
        <v>172</v>
      </c>
      <c r="C181" s="678" t="s">
        <v>220</v>
      </c>
      <c r="D181" s="678"/>
      <c r="E181" s="720" t="s">
        <v>221</v>
      </c>
      <c r="F181" s="720" t="s">
        <v>28</v>
      </c>
      <c r="G181" s="720" t="s">
        <v>10</v>
      </c>
      <c r="H181" s="691" t="s">
        <v>447</v>
      </c>
      <c r="I181" s="679" t="s">
        <v>10</v>
      </c>
      <c r="J181" s="679" t="s">
        <v>399</v>
      </c>
      <c r="K181" s="681">
        <v>9735718</v>
      </c>
      <c r="L181" s="37" t="s">
        <v>577</v>
      </c>
      <c r="M181" s="314">
        <v>2667300</v>
      </c>
      <c r="N181" s="551">
        <v>2827338</v>
      </c>
      <c r="O181" s="375">
        <v>2827300</v>
      </c>
      <c r="P181" s="317">
        <v>2996938</v>
      </c>
      <c r="Q181" s="36">
        <v>2996900</v>
      </c>
      <c r="R181" s="28">
        <v>3049629</v>
      </c>
      <c r="S181" s="137">
        <v>3288000</v>
      </c>
      <c r="T181" s="548">
        <v>3772850</v>
      </c>
      <c r="U181" s="337">
        <v>4183300</v>
      </c>
      <c r="V181" s="338">
        <v>4476100</v>
      </c>
      <c r="W181" s="321" t="s">
        <v>676</v>
      </c>
      <c r="X181" s="321" t="s">
        <v>925</v>
      </c>
      <c r="Y181" s="321"/>
      <c r="Z181" s="29" t="s">
        <v>67</v>
      </c>
      <c r="AA181" s="322">
        <v>45330</v>
      </c>
      <c r="AB181" s="552">
        <v>45330</v>
      </c>
      <c r="AC181" s="324" t="s">
        <v>2283</v>
      </c>
      <c r="AD181" s="46" t="s">
        <v>2284</v>
      </c>
      <c r="AE181" s="61">
        <v>3113065049</v>
      </c>
      <c r="AF181" s="341" t="s">
        <v>2285</v>
      </c>
      <c r="AG181" s="165"/>
      <c r="AH181" s="324" t="s">
        <v>2286</v>
      </c>
      <c r="AI181" s="157">
        <v>5</v>
      </c>
      <c r="AJ181" s="157">
        <v>2</v>
      </c>
      <c r="AK181" s="157">
        <v>1983</v>
      </c>
      <c r="AL181" s="138" t="str">
        <f t="shared" si="31"/>
        <v>5/2/1983</v>
      </c>
      <c r="AM181" s="139">
        <v>30352</v>
      </c>
      <c r="AN181" s="140" t="str">
        <f t="shared" si="30"/>
        <v>0 AÑOS, 0 MESES, 4 DÍAS.</v>
      </c>
      <c r="AO181" s="329" t="s">
        <v>577</v>
      </c>
      <c r="AP181" s="330" t="s">
        <v>1326</v>
      </c>
      <c r="AQ181" s="167" t="s">
        <v>2269</v>
      </c>
      <c r="AR181" s="439" t="s">
        <v>2287</v>
      </c>
      <c r="AS181" s="332" t="s">
        <v>2271</v>
      </c>
      <c r="AT181" s="332"/>
      <c r="AU181" s="324"/>
      <c r="AV181" s="312"/>
    </row>
    <row r="182" spans="1:48" ht="30" customHeight="1" x14ac:dyDescent="0.2">
      <c r="A182" s="313"/>
      <c r="B182" s="677">
        <v>173</v>
      </c>
      <c r="C182" s="678" t="s">
        <v>49</v>
      </c>
      <c r="D182" s="678"/>
      <c r="E182" s="677" t="s">
        <v>228</v>
      </c>
      <c r="F182" s="677" t="s">
        <v>33</v>
      </c>
      <c r="G182" s="747" t="s">
        <v>9</v>
      </c>
      <c r="H182" s="691" t="s">
        <v>64</v>
      </c>
      <c r="I182" s="679" t="s">
        <v>124</v>
      </c>
      <c r="J182" s="679" t="s">
        <v>399</v>
      </c>
      <c r="K182" s="681">
        <v>7547239</v>
      </c>
      <c r="L182" s="315" t="s">
        <v>577</v>
      </c>
      <c r="M182" s="314">
        <v>2620400</v>
      </c>
      <c r="N182" s="381">
        <v>2777624</v>
      </c>
      <c r="O182" s="375">
        <v>2777600</v>
      </c>
      <c r="P182" s="317">
        <v>2944256</v>
      </c>
      <c r="Q182" s="375">
        <v>2944300</v>
      </c>
      <c r="R182" s="28">
        <v>3062100</v>
      </c>
      <c r="S182" s="137">
        <v>3284400</v>
      </c>
      <c r="T182" s="481">
        <v>3777100</v>
      </c>
      <c r="U182" s="337">
        <v>4188000</v>
      </c>
      <c r="V182" s="338">
        <v>4481200</v>
      </c>
      <c r="W182" s="155" t="s">
        <v>666</v>
      </c>
      <c r="X182" s="155"/>
      <c r="Y182" s="155"/>
      <c r="Z182" s="29" t="s">
        <v>628</v>
      </c>
      <c r="AA182" s="322">
        <v>32377</v>
      </c>
      <c r="AB182" s="381"/>
      <c r="AC182" s="324"/>
      <c r="AD182" s="473" t="s">
        <v>2288</v>
      </c>
      <c r="AE182" s="474">
        <v>3103911978</v>
      </c>
      <c r="AF182" s="493" t="s">
        <v>2289</v>
      </c>
      <c r="AG182" s="327"/>
      <c r="AH182" s="379" t="s">
        <v>2290</v>
      </c>
      <c r="AI182" s="157">
        <v>5</v>
      </c>
      <c r="AJ182" s="157">
        <v>6</v>
      </c>
      <c r="AK182" s="157">
        <v>1965</v>
      </c>
      <c r="AL182" s="138" t="str">
        <f t="shared" si="31"/>
        <v>5/6/1965</v>
      </c>
      <c r="AM182" s="139">
        <f t="shared" ca="1" si="29"/>
        <v>45880</v>
      </c>
      <c r="AN182" s="140" t="str">
        <f t="shared" ca="1" si="30"/>
        <v>60 AÑOS, 2 MESES, 10 DÍAS.</v>
      </c>
      <c r="AO182" s="329" t="s">
        <v>577</v>
      </c>
      <c r="AP182" s="546"/>
      <c r="AQ182" s="167" t="s">
        <v>2269</v>
      </c>
      <c r="AR182" s="439" t="s">
        <v>2291</v>
      </c>
      <c r="AS182" s="332" t="s">
        <v>2292</v>
      </c>
      <c r="AT182" s="332"/>
      <c r="AU182" s="324" t="s">
        <v>2293</v>
      </c>
      <c r="AV182" s="312"/>
    </row>
    <row r="183" spans="1:48" ht="30" customHeight="1" x14ac:dyDescent="0.2">
      <c r="A183" s="313"/>
      <c r="B183" s="677">
        <v>174</v>
      </c>
      <c r="C183" s="678" t="s">
        <v>49</v>
      </c>
      <c r="D183" s="678"/>
      <c r="E183" s="677" t="s">
        <v>228</v>
      </c>
      <c r="F183" s="677" t="s">
        <v>29</v>
      </c>
      <c r="G183" s="720" t="s">
        <v>9</v>
      </c>
      <c r="H183" s="691" t="s">
        <v>229</v>
      </c>
      <c r="I183" s="679" t="s">
        <v>522</v>
      </c>
      <c r="J183" s="677" t="s">
        <v>401</v>
      </c>
      <c r="K183" s="687">
        <v>41907608</v>
      </c>
      <c r="L183" s="37" t="s">
        <v>577</v>
      </c>
      <c r="M183" s="314">
        <v>2426800</v>
      </c>
      <c r="N183" s="381">
        <v>2572408</v>
      </c>
      <c r="O183" s="375">
        <v>2572400</v>
      </c>
      <c r="P183" s="317">
        <v>2726744</v>
      </c>
      <c r="Q183" s="375">
        <v>2726700</v>
      </c>
      <c r="R183" s="28">
        <v>2835800</v>
      </c>
      <c r="S183" s="137">
        <v>3271000</v>
      </c>
      <c r="T183" s="481">
        <v>3761700</v>
      </c>
      <c r="U183" s="337">
        <v>4171000</v>
      </c>
      <c r="V183" s="338">
        <v>4463000</v>
      </c>
      <c r="W183" s="155" t="s">
        <v>559</v>
      </c>
      <c r="X183" s="155" t="s">
        <v>926</v>
      </c>
      <c r="Y183" s="155"/>
      <c r="Z183" s="29" t="s">
        <v>633</v>
      </c>
      <c r="AA183" s="156">
        <v>33695</v>
      </c>
      <c r="AB183" s="87">
        <v>45383</v>
      </c>
      <c r="AC183" s="29"/>
      <c r="AD183" s="473" t="s">
        <v>2294</v>
      </c>
      <c r="AE183" s="474">
        <v>3174242419</v>
      </c>
      <c r="AF183" s="493" t="s">
        <v>2295</v>
      </c>
      <c r="AG183" s="165"/>
      <c r="AH183" s="29" t="s">
        <v>2296</v>
      </c>
      <c r="AI183" s="157">
        <v>5</v>
      </c>
      <c r="AJ183" s="157">
        <v>9</v>
      </c>
      <c r="AK183" s="157">
        <v>1965</v>
      </c>
      <c r="AL183" s="138" t="str">
        <f t="shared" si="31"/>
        <v>5/9/1965</v>
      </c>
      <c r="AM183" s="139">
        <f t="shared" ca="1" si="29"/>
        <v>45880</v>
      </c>
      <c r="AN183" s="140" t="str">
        <f t="shared" ca="1" si="30"/>
        <v>59 AÑOS, 11 MESES, 10 DÍAS.</v>
      </c>
      <c r="AO183" s="329" t="s">
        <v>1112</v>
      </c>
      <c r="AP183" s="166"/>
      <c r="AQ183" s="167" t="s">
        <v>2269</v>
      </c>
      <c r="AR183" s="421" t="s">
        <v>2297</v>
      </c>
      <c r="AS183" s="421" t="s">
        <v>2298</v>
      </c>
      <c r="AT183" s="421"/>
      <c r="AU183" s="425" t="s">
        <v>2299</v>
      </c>
      <c r="AV183" s="312"/>
    </row>
    <row r="184" spans="1:48" ht="30" customHeight="1" x14ac:dyDescent="0.2">
      <c r="A184" s="313"/>
      <c r="B184" s="677">
        <v>175</v>
      </c>
      <c r="C184" s="678" t="s">
        <v>49</v>
      </c>
      <c r="D184" s="678"/>
      <c r="E184" s="677" t="s">
        <v>228</v>
      </c>
      <c r="F184" s="677" t="s">
        <v>29</v>
      </c>
      <c r="G184" s="720" t="s">
        <v>9</v>
      </c>
      <c r="H184" s="691" t="s">
        <v>230</v>
      </c>
      <c r="I184" s="679" t="s">
        <v>124</v>
      </c>
      <c r="J184" s="677" t="s">
        <v>399</v>
      </c>
      <c r="K184" s="687">
        <v>9805623</v>
      </c>
      <c r="L184" s="37" t="s">
        <v>675</v>
      </c>
      <c r="M184" s="314">
        <v>2426800</v>
      </c>
      <c r="N184" s="381">
        <v>2572408</v>
      </c>
      <c r="O184" s="375">
        <v>2572400</v>
      </c>
      <c r="P184" s="317">
        <v>2726744</v>
      </c>
      <c r="Q184" s="375">
        <v>2726700</v>
      </c>
      <c r="R184" s="28">
        <v>2835800</v>
      </c>
      <c r="S184" s="137">
        <v>3271000</v>
      </c>
      <c r="T184" s="481">
        <v>3761700</v>
      </c>
      <c r="U184" s="337">
        <v>4171000</v>
      </c>
      <c r="V184" s="338">
        <v>4463000</v>
      </c>
      <c r="W184" s="155" t="s">
        <v>927</v>
      </c>
      <c r="X184" s="155"/>
      <c r="Y184" s="155" t="s">
        <v>703</v>
      </c>
      <c r="Z184" s="29" t="s">
        <v>581</v>
      </c>
      <c r="AA184" s="156">
        <v>33800</v>
      </c>
      <c r="AB184" s="87"/>
      <c r="AC184" s="29"/>
      <c r="AD184" s="29" t="s">
        <v>2300</v>
      </c>
      <c r="AE184" s="61">
        <v>3124713987</v>
      </c>
      <c r="AF184" s="165" t="s">
        <v>2301</v>
      </c>
      <c r="AG184" s="165"/>
      <c r="AH184" s="29" t="s">
        <v>2302</v>
      </c>
      <c r="AI184" s="157">
        <v>20</v>
      </c>
      <c r="AJ184" s="157">
        <v>2</v>
      </c>
      <c r="AK184" s="157">
        <v>1963</v>
      </c>
      <c r="AL184" s="138" t="str">
        <f t="shared" si="31"/>
        <v>20/2/1963</v>
      </c>
      <c r="AM184" s="139">
        <f t="shared" ca="1" si="29"/>
        <v>45880</v>
      </c>
      <c r="AN184" s="140" t="str">
        <f t="shared" ca="1" si="30"/>
        <v>62 AÑOS, 5 MESES, 10 DÍAS.</v>
      </c>
      <c r="AO184" s="329" t="s">
        <v>675</v>
      </c>
      <c r="AP184" s="166"/>
      <c r="AQ184" s="167" t="s">
        <v>2269</v>
      </c>
      <c r="AR184" s="439" t="s">
        <v>2291</v>
      </c>
      <c r="AS184" s="332" t="s">
        <v>2303</v>
      </c>
      <c r="AT184" s="332"/>
      <c r="AU184" s="324" t="s">
        <v>2304</v>
      </c>
      <c r="AV184" s="312"/>
    </row>
    <row r="185" spans="1:48" ht="30" customHeight="1" x14ac:dyDescent="0.2">
      <c r="A185" s="313"/>
      <c r="B185" s="677">
        <v>176</v>
      </c>
      <c r="C185" s="731" t="s">
        <v>49</v>
      </c>
      <c r="D185" s="731" t="s">
        <v>524</v>
      </c>
      <c r="E185" s="733" t="s">
        <v>228</v>
      </c>
      <c r="F185" s="733" t="s">
        <v>29</v>
      </c>
      <c r="G185" s="732" t="s">
        <v>9</v>
      </c>
      <c r="H185" s="768" t="s">
        <v>374</v>
      </c>
      <c r="I185" s="733" t="s">
        <v>158</v>
      </c>
      <c r="J185" s="733" t="s">
        <v>401</v>
      </c>
      <c r="K185" s="734">
        <v>41950105</v>
      </c>
      <c r="L185" s="444" t="s">
        <v>577</v>
      </c>
      <c r="M185" s="443">
        <v>2426800</v>
      </c>
      <c r="N185" s="353">
        <v>2572408</v>
      </c>
      <c r="O185" s="445">
        <v>2572400</v>
      </c>
      <c r="P185" s="446">
        <v>2726744</v>
      </c>
      <c r="Q185" s="445">
        <v>2726700</v>
      </c>
      <c r="R185" s="447">
        <v>2835800</v>
      </c>
      <c r="S185" s="448">
        <v>3271000</v>
      </c>
      <c r="T185" s="481">
        <v>3761700</v>
      </c>
      <c r="U185" s="337">
        <v>4171000</v>
      </c>
      <c r="V185" s="338">
        <v>4463000</v>
      </c>
      <c r="W185" s="359" t="s">
        <v>639</v>
      </c>
      <c r="X185" s="359" t="s">
        <v>928</v>
      </c>
      <c r="Y185" s="359"/>
      <c r="Z185" s="29" t="s">
        <v>620</v>
      </c>
      <c r="AA185" s="361">
        <v>40549</v>
      </c>
      <c r="AB185" s="362">
        <v>45246</v>
      </c>
      <c r="AC185" s="360" t="s">
        <v>2305</v>
      </c>
      <c r="AD185" s="360" t="s">
        <v>2306</v>
      </c>
      <c r="AE185" s="366">
        <v>3162678147</v>
      </c>
      <c r="AF185" s="326" t="s">
        <v>2307</v>
      </c>
      <c r="AG185" s="363"/>
      <c r="AH185" s="360" t="s">
        <v>2308</v>
      </c>
      <c r="AI185" s="157">
        <v>11</v>
      </c>
      <c r="AJ185" s="157">
        <v>4</v>
      </c>
      <c r="AK185" s="157">
        <v>1981</v>
      </c>
      <c r="AL185" s="138" t="str">
        <f t="shared" si="31"/>
        <v>11/4/1981</v>
      </c>
      <c r="AM185" s="139">
        <f t="shared" ca="1" si="29"/>
        <v>45880</v>
      </c>
      <c r="AN185" s="140" t="str">
        <f ca="1">DATEDIF(AL185,AM185,"Y")&amp;" AÑOS, "&amp;DATEDIF(AL185,AM185,"YM")&amp;" MESES, "&amp;AM185-DATE(YEAR(AM185),MONTH(AM185),1)&amp;" DÍAS."</f>
        <v>44 AÑOS, 4 MESES, 10 DÍAS.</v>
      </c>
      <c r="AO185" s="159" t="s">
        <v>577</v>
      </c>
      <c r="AP185" s="367"/>
      <c r="AQ185" s="368" t="s">
        <v>2269</v>
      </c>
      <c r="AR185" s="453" t="s">
        <v>2291</v>
      </c>
      <c r="AS185" s="454" t="s">
        <v>2303</v>
      </c>
      <c r="AT185" s="454"/>
      <c r="AU185" s="360" t="s">
        <v>2309</v>
      </c>
      <c r="AV185" s="312"/>
    </row>
    <row r="186" spans="1:48" ht="30" customHeight="1" x14ac:dyDescent="0.2">
      <c r="A186" s="313"/>
      <c r="B186" s="677">
        <v>177</v>
      </c>
      <c r="C186" s="678" t="s">
        <v>49</v>
      </c>
      <c r="D186" s="678" t="s">
        <v>396</v>
      </c>
      <c r="E186" s="677" t="s">
        <v>228</v>
      </c>
      <c r="F186" s="677" t="s">
        <v>29</v>
      </c>
      <c r="G186" s="720" t="s">
        <v>9</v>
      </c>
      <c r="H186" s="680" t="s">
        <v>231</v>
      </c>
      <c r="I186" s="679" t="s">
        <v>158</v>
      </c>
      <c r="J186" s="677" t="s">
        <v>401</v>
      </c>
      <c r="K186" s="687">
        <v>41925430</v>
      </c>
      <c r="L186" s="37" t="s">
        <v>799</v>
      </c>
      <c r="M186" s="314">
        <v>2426800</v>
      </c>
      <c r="N186" s="381">
        <v>2572408</v>
      </c>
      <c r="O186" s="375">
        <v>2572400</v>
      </c>
      <c r="P186" s="317">
        <v>2726744</v>
      </c>
      <c r="Q186" s="375">
        <v>2726700</v>
      </c>
      <c r="R186" s="28">
        <v>2835800</v>
      </c>
      <c r="S186" s="137">
        <v>3271000</v>
      </c>
      <c r="T186" s="481">
        <v>3761700</v>
      </c>
      <c r="U186" s="337">
        <v>4171000</v>
      </c>
      <c r="V186" s="338">
        <v>4463000</v>
      </c>
      <c r="W186" s="155" t="s">
        <v>929</v>
      </c>
      <c r="X186" s="155" t="s">
        <v>930</v>
      </c>
      <c r="Y186" s="155" t="s">
        <v>646</v>
      </c>
      <c r="Z186" s="29" t="s">
        <v>643</v>
      </c>
      <c r="AA186" s="156">
        <v>33875</v>
      </c>
      <c r="AB186" s="514">
        <v>43385</v>
      </c>
      <c r="AC186" s="461" t="s">
        <v>2310</v>
      </c>
      <c r="AD186" s="29" t="s">
        <v>2311</v>
      </c>
      <c r="AE186" s="61" t="s">
        <v>25</v>
      </c>
      <c r="AF186" s="165" t="s">
        <v>2312</v>
      </c>
      <c r="AG186" s="165" t="s">
        <v>562</v>
      </c>
      <c r="AH186" s="29" t="s">
        <v>2313</v>
      </c>
      <c r="AI186" s="157">
        <v>23</v>
      </c>
      <c r="AJ186" s="157">
        <v>7</v>
      </c>
      <c r="AK186" s="157">
        <v>1972</v>
      </c>
      <c r="AL186" s="138" t="str">
        <f t="shared" si="31"/>
        <v>23/7/1972</v>
      </c>
      <c r="AM186" s="139">
        <f t="shared" ca="1" si="29"/>
        <v>45880</v>
      </c>
      <c r="AN186" s="140" t="str">
        <f t="shared" ref="AN186:AN249" ca="1" si="32">DATEDIF(AL186,AM186,"Y")&amp;" AÑOS, "&amp;DATEDIF(AL186,AM186,"YM")&amp;" MESES, "&amp;AM186-DATE(YEAR(AM186),MONTH(AM186),1)&amp;" DÍAS."</f>
        <v>53 AÑOS, 0 MESES, 10 DÍAS.</v>
      </c>
      <c r="AO186" s="329" t="s">
        <v>2314</v>
      </c>
      <c r="AP186" s="166" t="s">
        <v>1299</v>
      </c>
      <c r="AQ186" s="167" t="s">
        <v>2269</v>
      </c>
      <c r="AR186" s="439" t="s">
        <v>2315</v>
      </c>
      <c r="AS186" s="332" t="s">
        <v>2316</v>
      </c>
      <c r="AT186" s="332"/>
      <c r="AU186" s="324"/>
      <c r="AV186" s="312"/>
    </row>
    <row r="187" spans="1:48" ht="30" customHeight="1" x14ac:dyDescent="0.2">
      <c r="A187" s="313"/>
      <c r="B187" s="677">
        <v>178</v>
      </c>
      <c r="C187" s="678" t="s">
        <v>232</v>
      </c>
      <c r="D187" s="678"/>
      <c r="E187" s="677" t="s">
        <v>233</v>
      </c>
      <c r="F187" s="677" t="s">
        <v>30</v>
      </c>
      <c r="G187" s="747" t="s">
        <v>9</v>
      </c>
      <c r="H187" s="691" t="s">
        <v>448</v>
      </c>
      <c r="I187" s="677" t="s">
        <v>522</v>
      </c>
      <c r="J187" s="679" t="s">
        <v>399</v>
      </c>
      <c r="K187" s="681">
        <v>16045370</v>
      </c>
      <c r="L187" s="315" t="s">
        <v>931</v>
      </c>
      <c r="M187" s="314">
        <v>2422100</v>
      </c>
      <c r="N187" s="381">
        <v>2567426</v>
      </c>
      <c r="O187" s="375">
        <v>2567400</v>
      </c>
      <c r="P187" s="317">
        <v>2721444</v>
      </c>
      <c r="Q187" s="375">
        <v>2721400</v>
      </c>
      <c r="R187" s="28">
        <v>2830300</v>
      </c>
      <c r="S187" s="137">
        <v>3041700</v>
      </c>
      <c r="T187" s="481">
        <v>3498000</v>
      </c>
      <c r="U187" s="337">
        <v>3878600</v>
      </c>
      <c r="V187" s="338">
        <v>4150100</v>
      </c>
      <c r="W187" s="321" t="s">
        <v>932</v>
      </c>
      <c r="X187" s="321" t="s">
        <v>234</v>
      </c>
      <c r="Y187" s="321"/>
      <c r="Z187" s="29" t="s">
        <v>633</v>
      </c>
      <c r="AA187" s="322">
        <v>45322</v>
      </c>
      <c r="AB187" s="323">
        <v>45322</v>
      </c>
      <c r="AC187" s="324" t="s">
        <v>2317</v>
      </c>
      <c r="AD187" s="324"/>
      <c r="AE187" s="347">
        <v>3505899921</v>
      </c>
      <c r="AF187" s="341" t="s">
        <v>2318</v>
      </c>
      <c r="AG187" s="327"/>
      <c r="AH187" s="324" t="s">
        <v>2319</v>
      </c>
      <c r="AI187" s="157">
        <v>25</v>
      </c>
      <c r="AJ187" s="157">
        <v>6</v>
      </c>
      <c r="AK187" s="157">
        <v>19858</v>
      </c>
      <c r="AL187" s="138" t="str">
        <f t="shared" si="31"/>
        <v>25/6/19858</v>
      </c>
      <c r="AM187" s="139">
        <f t="shared" ca="1" si="29"/>
        <v>45880</v>
      </c>
      <c r="AN187" s="140" t="e">
        <f ca="1">DATEDIF(AJ187AI186,AM187,"Y")&amp;" AÑOS, "&amp;DATEDIF(AL187,AM187,"YM")&amp;" MESES, "&amp;AM187-DATE(YEAR(AM187),MONTH(AM187),1)&amp;" DÍAS."</f>
        <v>#NAME?</v>
      </c>
      <c r="AO187" s="347" t="s">
        <v>2320</v>
      </c>
      <c r="AP187" s="330" t="s">
        <v>1299</v>
      </c>
      <c r="AQ187" s="167" t="s">
        <v>2269</v>
      </c>
      <c r="AR187" s="439" t="s">
        <v>2321</v>
      </c>
      <c r="AS187" s="332" t="s">
        <v>2322</v>
      </c>
      <c r="AT187" s="332"/>
      <c r="AU187" s="324" t="s">
        <v>2323</v>
      </c>
      <c r="AV187" s="312"/>
    </row>
    <row r="188" spans="1:48" ht="30" customHeight="1" x14ac:dyDescent="0.2">
      <c r="A188" s="313"/>
      <c r="B188" s="677">
        <v>179</v>
      </c>
      <c r="C188" s="678" t="s">
        <v>235</v>
      </c>
      <c r="D188" s="678" t="s">
        <v>396</v>
      </c>
      <c r="E188" s="677" t="s">
        <v>236</v>
      </c>
      <c r="F188" s="677" t="s">
        <v>30</v>
      </c>
      <c r="G188" s="720" t="s">
        <v>9</v>
      </c>
      <c r="H188" s="691" t="s">
        <v>237</v>
      </c>
      <c r="I188" s="677" t="s">
        <v>158</v>
      </c>
      <c r="J188" s="677" t="s">
        <v>399</v>
      </c>
      <c r="K188" s="687">
        <v>9737694</v>
      </c>
      <c r="L188" s="37" t="s">
        <v>577</v>
      </c>
      <c r="M188" s="154">
        <v>2422100</v>
      </c>
      <c r="N188" s="76">
        <v>2567426</v>
      </c>
      <c r="O188" s="164">
        <v>2567400</v>
      </c>
      <c r="P188" s="154">
        <v>2721444</v>
      </c>
      <c r="Q188" s="36">
        <v>2721400</v>
      </c>
      <c r="R188" s="28">
        <v>2830300</v>
      </c>
      <c r="S188" s="137">
        <v>3041700</v>
      </c>
      <c r="T188" s="481">
        <v>3498000</v>
      </c>
      <c r="U188" s="337">
        <v>3878600</v>
      </c>
      <c r="V188" s="338">
        <v>4150100</v>
      </c>
      <c r="W188" s="155" t="s">
        <v>50</v>
      </c>
      <c r="X188" s="155"/>
      <c r="Y188" s="155"/>
      <c r="Z188" s="29" t="s">
        <v>580</v>
      </c>
      <c r="AA188" s="156">
        <v>41081</v>
      </c>
      <c r="AB188" s="87">
        <v>44805</v>
      </c>
      <c r="AC188" s="29"/>
      <c r="AD188" s="29" t="s">
        <v>2324</v>
      </c>
      <c r="AE188" s="61">
        <v>3173611043</v>
      </c>
      <c r="AF188" s="341" t="s">
        <v>2325</v>
      </c>
      <c r="AG188" s="165"/>
      <c r="AH188" s="29" t="s">
        <v>2326</v>
      </c>
      <c r="AI188" s="157">
        <v>28</v>
      </c>
      <c r="AJ188" s="157">
        <v>9</v>
      </c>
      <c r="AK188" s="157">
        <v>1983</v>
      </c>
      <c r="AL188" s="138" t="str">
        <f t="shared" si="31"/>
        <v>28/9/1983</v>
      </c>
      <c r="AM188" s="139">
        <f t="shared" ca="1" si="29"/>
        <v>45880</v>
      </c>
      <c r="AN188" s="140" t="str">
        <f t="shared" ca="1" si="32"/>
        <v>41 AÑOS, 10 MESES, 10 DÍAS.</v>
      </c>
      <c r="AO188" s="159"/>
      <c r="AP188" s="166"/>
      <c r="AQ188" s="167" t="s">
        <v>2269</v>
      </c>
      <c r="AR188" s="404" t="s">
        <v>2327</v>
      </c>
      <c r="AS188" s="404" t="s">
        <v>2328</v>
      </c>
      <c r="AT188" s="404"/>
      <c r="AU188" s="29" t="s">
        <v>1893</v>
      </c>
      <c r="AV188" s="312"/>
    </row>
    <row r="189" spans="1:48" ht="30" customHeight="1" x14ac:dyDescent="0.2">
      <c r="A189" s="313"/>
      <c r="B189" s="677">
        <v>180</v>
      </c>
      <c r="C189" s="678" t="s">
        <v>238</v>
      </c>
      <c r="D189" s="678"/>
      <c r="E189" s="677" t="s">
        <v>239</v>
      </c>
      <c r="F189" s="677" t="s">
        <v>30</v>
      </c>
      <c r="G189" s="720" t="s">
        <v>9</v>
      </c>
      <c r="H189" s="691" t="s">
        <v>449</v>
      </c>
      <c r="I189" s="677" t="s">
        <v>522</v>
      </c>
      <c r="J189" s="677" t="s">
        <v>401</v>
      </c>
      <c r="K189" s="687">
        <v>1098782445</v>
      </c>
      <c r="L189" s="37" t="s">
        <v>850</v>
      </c>
      <c r="M189" s="34">
        <v>2422100</v>
      </c>
      <c r="N189" s="371">
        <v>2567426</v>
      </c>
      <c r="O189" s="36">
        <v>2567400</v>
      </c>
      <c r="P189" s="154">
        <v>2721444</v>
      </c>
      <c r="Q189" s="36">
        <v>2721400</v>
      </c>
      <c r="R189" s="28">
        <v>2830300</v>
      </c>
      <c r="S189" s="137">
        <v>3041700</v>
      </c>
      <c r="T189" s="481">
        <v>3498000</v>
      </c>
      <c r="U189" s="337">
        <v>3878600</v>
      </c>
      <c r="V189" s="338">
        <v>4150100</v>
      </c>
      <c r="W189" s="155" t="s">
        <v>933</v>
      </c>
      <c r="X189" s="155" t="s">
        <v>934</v>
      </c>
      <c r="Y189" s="155" t="s">
        <v>935</v>
      </c>
      <c r="Z189" s="29" t="s">
        <v>580</v>
      </c>
      <c r="AA189" s="156">
        <v>45316</v>
      </c>
      <c r="AB189" s="87">
        <v>45316</v>
      </c>
      <c r="AC189" s="29" t="s">
        <v>2329</v>
      </c>
      <c r="AD189" s="29" t="s">
        <v>2330</v>
      </c>
      <c r="AE189" s="61">
        <v>3205205074</v>
      </c>
      <c r="AF189" s="341" t="s">
        <v>2331</v>
      </c>
      <c r="AG189" s="165"/>
      <c r="AH189" s="29" t="s">
        <v>1324</v>
      </c>
      <c r="AI189" s="157">
        <v>15</v>
      </c>
      <c r="AJ189" s="157">
        <v>2</v>
      </c>
      <c r="AK189" s="157">
        <v>1996</v>
      </c>
      <c r="AL189" s="158" t="str">
        <f t="shared" si="31"/>
        <v>15/2/1996</v>
      </c>
      <c r="AM189" s="139">
        <f t="shared" ca="1" si="29"/>
        <v>45880</v>
      </c>
      <c r="AN189" s="140" t="str">
        <f t="shared" ca="1" si="32"/>
        <v>29 AÑOS, 5 MESES, 10 DÍAS.</v>
      </c>
      <c r="AO189" s="174" t="s">
        <v>2332</v>
      </c>
      <c r="AP189" s="166" t="s">
        <v>1326</v>
      </c>
      <c r="AQ189" s="167" t="s">
        <v>2269</v>
      </c>
      <c r="AR189" s="439" t="s">
        <v>2333</v>
      </c>
      <c r="AS189" s="332" t="s">
        <v>2276</v>
      </c>
      <c r="AT189" s="332"/>
      <c r="AU189" s="324" t="s">
        <v>2334</v>
      </c>
      <c r="AV189" s="312"/>
    </row>
    <row r="190" spans="1:48" ht="30" customHeight="1" x14ac:dyDescent="0.2">
      <c r="A190" s="313"/>
      <c r="B190" s="677">
        <v>181</v>
      </c>
      <c r="C190" s="678" t="s">
        <v>450</v>
      </c>
      <c r="D190" s="678"/>
      <c r="E190" s="677" t="s">
        <v>239</v>
      </c>
      <c r="F190" s="677" t="s">
        <v>30</v>
      </c>
      <c r="G190" s="720" t="s">
        <v>9</v>
      </c>
      <c r="H190" s="680" t="s">
        <v>451</v>
      </c>
      <c r="I190" s="725" t="s">
        <v>522</v>
      </c>
      <c r="J190" s="677" t="s">
        <v>399</v>
      </c>
      <c r="K190" s="687">
        <v>1032464153</v>
      </c>
      <c r="L190" s="37" t="s">
        <v>634</v>
      </c>
      <c r="M190" s="432">
        <v>2422100</v>
      </c>
      <c r="N190" s="455">
        <v>2567426</v>
      </c>
      <c r="O190" s="456">
        <v>2567400</v>
      </c>
      <c r="P190" s="457">
        <v>2721444</v>
      </c>
      <c r="Q190" s="456">
        <v>2721400</v>
      </c>
      <c r="R190" s="28">
        <v>2830300</v>
      </c>
      <c r="S190" s="137">
        <v>3041700</v>
      </c>
      <c r="T190" s="481">
        <v>3498000</v>
      </c>
      <c r="U190" s="337">
        <v>3878600</v>
      </c>
      <c r="V190" s="338">
        <v>4150100</v>
      </c>
      <c r="W190" s="155" t="s">
        <v>936</v>
      </c>
      <c r="X190" s="155" t="s">
        <v>937</v>
      </c>
      <c r="Y190" s="155" t="s">
        <v>938</v>
      </c>
      <c r="Z190" s="29" t="s">
        <v>580</v>
      </c>
      <c r="AA190" s="156">
        <v>45447</v>
      </c>
      <c r="AB190" s="87">
        <v>45447</v>
      </c>
      <c r="AC190" s="29"/>
      <c r="AD190" s="29"/>
      <c r="AE190" s="61">
        <v>3205853926</v>
      </c>
      <c r="AF190" s="341" t="s">
        <v>2335</v>
      </c>
      <c r="AG190" s="165"/>
      <c r="AH190" s="29" t="s">
        <v>1324</v>
      </c>
      <c r="AI190" s="157">
        <v>21</v>
      </c>
      <c r="AJ190" s="157">
        <v>3</v>
      </c>
      <c r="AK190" s="157">
        <v>1994</v>
      </c>
      <c r="AL190" s="138" t="str">
        <f>AI190&amp;"/"&amp;AJ190&amp;"/"&amp;AK190</f>
        <v>21/3/1994</v>
      </c>
      <c r="AM190" s="139">
        <f t="shared" ca="1" si="29"/>
        <v>45880</v>
      </c>
      <c r="AN190" s="140" t="str">
        <f t="shared" ca="1" si="32"/>
        <v>31 AÑOS, 4 MESES, 10 DÍAS.</v>
      </c>
      <c r="AO190" s="463" t="s">
        <v>1492</v>
      </c>
      <c r="AP190" s="166" t="s">
        <v>1326</v>
      </c>
      <c r="AQ190" s="167" t="s">
        <v>2269</v>
      </c>
      <c r="AR190" s="464" t="s">
        <v>2333</v>
      </c>
      <c r="AS190" s="465" t="s">
        <v>2276</v>
      </c>
      <c r="AT190" s="465"/>
      <c r="AU190" s="461" t="s">
        <v>2334</v>
      </c>
      <c r="AV190" s="312"/>
    </row>
    <row r="191" spans="1:48" ht="30" customHeight="1" x14ac:dyDescent="0.2">
      <c r="A191" s="313"/>
      <c r="B191" s="677">
        <v>182</v>
      </c>
      <c r="C191" s="678" t="s">
        <v>49</v>
      </c>
      <c r="D191" s="678" t="s">
        <v>396</v>
      </c>
      <c r="E191" s="677" t="s">
        <v>228</v>
      </c>
      <c r="F191" s="677" t="s">
        <v>26</v>
      </c>
      <c r="G191" s="720" t="s">
        <v>9</v>
      </c>
      <c r="H191" s="691" t="s">
        <v>241</v>
      </c>
      <c r="I191" s="679" t="s">
        <v>11</v>
      </c>
      <c r="J191" s="677" t="s">
        <v>399</v>
      </c>
      <c r="K191" s="687">
        <v>9731562</v>
      </c>
      <c r="L191" s="37" t="s">
        <v>577</v>
      </c>
      <c r="M191" s="314">
        <v>2233900</v>
      </c>
      <c r="N191" s="381">
        <v>2367934</v>
      </c>
      <c r="O191" s="375">
        <v>2367900</v>
      </c>
      <c r="P191" s="317">
        <v>2509974</v>
      </c>
      <c r="Q191" s="375">
        <v>2510000</v>
      </c>
      <c r="R191" s="28">
        <v>2610400</v>
      </c>
      <c r="S191" s="137">
        <v>3035800</v>
      </c>
      <c r="T191" s="481">
        <v>3491200</v>
      </c>
      <c r="U191" s="337">
        <v>3871000</v>
      </c>
      <c r="V191" s="338">
        <v>4142000</v>
      </c>
      <c r="W191" s="155" t="s">
        <v>751</v>
      </c>
      <c r="X191" s="155" t="s">
        <v>939</v>
      </c>
      <c r="Y191" s="155"/>
      <c r="Z191" s="27" t="s">
        <v>614</v>
      </c>
      <c r="AA191" s="156">
        <v>42606</v>
      </c>
      <c r="AB191" s="87"/>
      <c r="AC191" s="29"/>
      <c r="AD191" s="29" t="s">
        <v>2336</v>
      </c>
      <c r="AE191" s="61" t="s">
        <v>2337</v>
      </c>
      <c r="AF191" s="165" t="s">
        <v>2338</v>
      </c>
      <c r="AG191" s="165"/>
      <c r="AH191" s="29" t="s">
        <v>2339</v>
      </c>
      <c r="AI191" s="157">
        <v>27</v>
      </c>
      <c r="AJ191" s="157">
        <v>10</v>
      </c>
      <c r="AK191" s="157">
        <v>1978</v>
      </c>
      <c r="AL191" s="138" t="str">
        <f>AI191&amp;"/"&amp;AJ191&amp;"/"&amp;AK191</f>
        <v>27/10/1978</v>
      </c>
      <c r="AM191" s="139">
        <f t="shared" ca="1" si="29"/>
        <v>45880</v>
      </c>
      <c r="AN191" s="140" t="str">
        <f t="shared" ca="1" si="32"/>
        <v>46 AÑOS, 9 MESES, 10 DÍAS.</v>
      </c>
      <c r="AO191" s="347" t="s">
        <v>577</v>
      </c>
      <c r="AP191" s="166"/>
      <c r="AQ191" s="167" t="s">
        <v>2269</v>
      </c>
      <c r="AR191" s="439" t="s">
        <v>2340</v>
      </c>
      <c r="AS191" s="332" t="s">
        <v>2341</v>
      </c>
      <c r="AT191" s="332"/>
      <c r="AU191" s="324" t="s">
        <v>2342</v>
      </c>
      <c r="AV191" s="312"/>
    </row>
    <row r="192" spans="1:48" ht="30" customHeight="1" x14ac:dyDescent="0.2">
      <c r="A192" s="313"/>
      <c r="B192" s="677">
        <v>183</v>
      </c>
      <c r="C192" s="678" t="s">
        <v>49</v>
      </c>
      <c r="D192" s="678" t="s">
        <v>396</v>
      </c>
      <c r="E192" s="677" t="s">
        <v>228</v>
      </c>
      <c r="F192" s="677" t="s">
        <v>26</v>
      </c>
      <c r="G192" s="720" t="s">
        <v>9</v>
      </c>
      <c r="H192" s="691" t="s">
        <v>243</v>
      </c>
      <c r="I192" s="725" t="s">
        <v>158</v>
      </c>
      <c r="J192" s="677" t="s">
        <v>399</v>
      </c>
      <c r="K192" s="687">
        <v>7548</v>
      </c>
      <c r="L192" s="37" t="s">
        <v>577</v>
      </c>
      <c r="M192" s="314">
        <v>2233900</v>
      </c>
      <c r="N192" s="381">
        <v>2367934</v>
      </c>
      <c r="O192" s="375">
        <v>2367900</v>
      </c>
      <c r="P192" s="317">
        <v>2509974</v>
      </c>
      <c r="Q192" s="375">
        <v>2510000</v>
      </c>
      <c r="R192" s="28">
        <v>2610400</v>
      </c>
      <c r="S192" s="137">
        <v>3035800</v>
      </c>
      <c r="T192" s="481">
        <v>3491200</v>
      </c>
      <c r="U192" s="337">
        <v>3871000</v>
      </c>
      <c r="V192" s="338">
        <v>4142000</v>
      </c>
      <c r="W192" s="155" t="s">
        <v>751</v>
      </c>
      <c r="X192" s="155" t="s">
        <v>940</v>
      </c>
      <c r="Y192" s="155"/>
      <c r="Z192" s="27" t="s">
        <v>614</v>
      </c>
      <c r="AA192" s="156">
        <v>35222</v>
      </c>
      <c r="AB192" s="87">
        <v>45597</v>
      </c>
      <c r="AC192" s="29" t="s">
        <v>2343</v>
      </c>
      <c r="AD192" s="29" t="s">
        <v>2344</v>
      </c>
      <c r="AE192" s="61">
        <v>3163855754</v>
      </c>
      <c r="AF192" s="165" t="s">
        <v>2345</v>
      </c>
      <c r="AG192" s="165"/>
      <c r="AH192" s="29" t="s">
        <v>2346</v>
      </c>
      <c r="AI192" s="157">
        <v>26</v>
      </c>
      <c r="AJ192" s="157">
        <v>3</v>
      </c>
      <c r="AK192" s="157">
        <v>1966</v>
      </c>
      <c r="AL192" s="138" t="str">
        <f>AI192&amp;"/"&amp;AJ192&amp;"/"&amp;AK192</f>
        <v>26/3/1966</v>
      </c>
      <c r="AM192" s="139">
        <f t="shared" ca="1" si="29"/>
        <v>45880</v>
      </c>
      <c r="AN192" s="140" t="str">
        <f t="shared" ca="1" si="32"/>
        <v>59 AÑOS, 4 MESES, 10 DÍAS.</v>
      </c>
      <c r="AO192" s="524" t="s">
        <v>577</v>
      </c>
      <c r="AP192" s="166"/>
      <c r="AQ192" s="167" t="s">
        <v>2269</v>
      </c>
      <c r="AR192" s="439" t="s">
        <v>2347</v>
      </c>
      <c r="AS192" s="332" t="s">
        <v>2348</v>
      </c>
      <c r="AT192" s="332"/>
      <c r="AU192" s="324" t="s">
        <v>2349</v>
      </c>
      <c r="AV192" s="312"/>
    </row>
    <row r="193" spans="1:48" ht="30" customHeight="1" x14ac:dyDescent="0.2">
      <c r="A193" s="313"/>
      <c r="B193" s="677">
        <v>184</v>
      </c>
      <c r="C193" s="678" t="s">
        <v>242</v>
      </c>
      <c r="D193" s="678"/>
      <c r="E193" s="677" t="s">
        <v>228</v>
      </c>
      <c r="F193" s="677" t="s">
        <v>26</v>
      </c>
      <c r="G193" s="720" t="s">
        <v>9</v>
      </c>
      <c r="H193" s="691" t="s">
        <v>271</v>
      </c>
      <c r="I193" s="725" t="s">
        <v>522</v>
      </c>
      <c r="J193" s="677" t="s">
        <v>401</v>
      </c>
      <c r="K193" s="687">
        <v>30286774</v>
      </c>
      <c r="L193" s="37" t="s">
        <v>790</v>
      </c>
      <c r="M193" s="432">
        <v>2233900</v>
      </c>
      <c r="N193" s="455">
        <v>2367934</v>
      </c>
      <c r="O193" s="456">
        <v>2367900</v>
      </c>
      <c r="P193" s="457">
        <v>2509974</v>
      </c>
      <c r="Q193" s="456">
        <v>2510000</v>
      </c>
      <c r="R193" s="28">
        <v>2610400</v>
      </c>
      <c r="S193" s="137">
        <v>3035800</v>
      </c>
      <c r="T193" s="481">
        <v>3491200</v>
      </c>
      <c r="U193" s="337">
        <v>3871000</v>
      </c>
      <c r="V193" s="338">
        <v>4142000</v>
      </c>
      <c r="W193" s="155" t="s">
        <v>941</v>
      </c>
      <c r="X193" s="155" t="s">
        <v>942</v>
      </c>
      <c r="Y193" s="155"/>
      <c r="Z193" s="27" t="s">
        <v>582</v>
      </c>
      <c r="AA193" s="156">
        <v>40749</v>
      </c>
      <c r="AB193" s="87">
        <v>45327</v>
      </c>
      <c r="AC193" s="29" t="s">
        <v>2350</v>
      </c>
      <c r="AD193" s="46" t="s">
        <v>2351</v>
      </c>
      <c r="AE193" s="344">
        <v>3206414912</v>
      </c>
      <c r="AF193" s="61" t="s">
        <v>2352</v>
      </c>
      <c r="AG193" s="61"/>
      <c r="AH193" s="29" t="s">
        <v>2353</v>
      </c>
      <c r="AI193" s="157">
        <v>25</v>
      </c>
      <c r="AJ193" s="157">
        <v>12</v>
      </c>
      <c r="AK193" s="157">
        <v>1962</v>
      </c>
      <c r="AL193" s="138" t="str">
        <f t="shared" ref="AL193" si="33">AI193&amp;"/"&amp;AJ193&amp;"/"&amp;AK193</f>
        <v>25/12/1962</v>
      </c>
      <c r="AM193" s="139">
        <f t="shared" ca="1" si="29"/>
        <v>45880</v>
      </c>
      <c r="AN193" s="140" t="str">
        <f t="shared" ca="1" si="32"/>
        <v>62 AÑOS, 7 MESES, 10 DÍAS.</v>
      </c>
      <c r="AO193" s="553"/>
      <c r="AP193" s="166"/>
      <c r="AQ193" s="167" t="s">
        <v>2269</v>
      </c>
      <c r="AR193" s="162" t="s">
        <v>2354</v>
      </c>
      <c r="AS193" s="163" t="s">
        <v>2282</v>
      </c>
      <c r="AT193" s="163"/>
      <c r="AU193" s="29"/>
      <c r="AV193" s="312"/>
    </row>
    <row r="194" spans="1:48" ht="30" customHeight="1" x14ac:dyDescent="0.2">
      <c r="A194" s="313"/>
      <c r="B194" s="677">
        <v>185</v>
      </c>
      <c r="C194" s="678" t="s">
        <v>49</v>
      </c>
      <c r="D194" s="678"/>
      <c r="E194" s="677" t="s">
        <v>228</v>
      </c>
      <c r="F194" s="677" t="s">
        <v>26</v>
      </c>
      <c r="G194" s="720" t="s">
        <v>9</v>
      </c>
      <c r="H194" s="691" t="s">
        <v>452</v>
      </c>
      <c r="I194" s="677" t="s">
        <v>522</v>
      </c>
      <c r="J194" s="677" t="s">
        <v>401</v>
      </c>
      <c r="K194" s="687">
        <v>1088245497</v>
      </c>
      <c r="L194" s="37" t="s">
        <v>794</v>
      </c>
      <c r="M194" s="314">
        <v>2233900</v>
      </c>
      <c r="N194" s="381">
        <v>2367934</v>
      </c>
      <c r="O194" s="375">
        <v>2367900</v>
      </c>
      <c r="P194" s="317">
        <v>2509974</v>
      </c>
      <c r="Q194" s="375">
        <v>2510000</v>
      </c>
      <c r="R194" s="28">
        <v>2610400</v>
      </c>
      <c r="S194" s="137">
        <v>3035800</v>
      </c>
      <c r="T194" s="481">
        <v>3491200</v>
      </c>
      <c r="U194" s="337">
        <v>3871000</v>
      </c>
      <c r="V194" s="338">
        <v>4142000</v>
      </c>
      <c r="W194" s="155" t="s">
        <v>40</v>
      </c>
      <c r="X194" s="155" t="s">
        <v>943</v>
      </c>
      <c r="Y194" s="155"/>
      <c r="Z194" s="29" t="s">
        <v>620</v>
      </c>
      <c r="AA194" s="156">
        <v>45320</v>
      </c>
      <c r="AB194" s="87">
        <v>45320</v>
      </c>
      <c r="AC194" s="29" t="s">
        <v>2355</v>
      </c>
      <c r="AD194" s="29" t="s">
        <v>2356</v>
      </c>
      <c r="AE194" s="61">
        <v>3117757958</v>
      </c>
      <c r="AF194" s="341" t="s">
        <v>2357</v>
      </c>
      <c r="AG194" s="165"/>
      <c r="AH194" s="29" t="s">
        <v>1691</v>
      </c>
      <c r="AI194" s="157">
        <v>3</v>
      </c>
      <c r="AJ194" s="157">
        <v>1</v>
      </c>
      <c r="AK194" s="157">
        <v>1987</v>
      </c>
      <c r="AL194" s="138" t="str">
        <f>AI194&amp;"/"&amp;AJ194&amp;"/"&amp;AK194</f>
        <v>3/1/1987</v>
      </c>
      <c r="AM194" s="139">
        <v>45341</v>
      </c>
      <c r="AN194" s="140" t="str">
        <f t="shared" si="32"/>
        <v>37 AÑOS, 1 MESES, 18 DÍAS.</v>
      </c>
      <c r="AO194" s="329" t="s">
        <v>675</v>
      </c>
      <c r="AP194" s="166" t="s">
        <v>1299</v>
      </c>
      <c r="AQ194" s="167" t="s">
        <v>2269</v>
      </c>
      <c r="AR194" s="439" t="s">
        <v>2321</v>
      </c>
      <c r="AS194" s="332" t="s">
        <v>2341</v>
      </c>
      <c r="AT194" s="332"/>
      <c r="AU194" s="324" t="s">
        <v>2358</v>
      </c>
      <c r="AV194" s="312"/>
    </row>
    <row r="195" spans="1:48" ht="30" customHeight="1" x14ac:dyDescent="0.2">
      <c r="A195" s="313"/>
      <c r="B195" s="677">
        <v>186</v>
      </c>
      <c r="C195" s="678" t="s">
        <v>242</v>
      </c>
      <c r="D195" s="678" t="s">
        <v>396</v>
      </c>
      <c r="E195" s="677" t="s">
        <v>228</v>
      </c>
      <c r="F195" s="677" t="s">
        <v>26</v>
      </c>
      <c r="G195" s="720" t="s">
        <v>9</v>
      </c>
      <c r="H195" s="680" t="s">
        <v>244</v>
      </c>
      <c r="I195" s="677" t="s">
        <v>158</v>
      </c>
      <c r="J195" s="677" t="s">
        <v>401</v>
      </c>
      <c r="K195" s="687">
        <v>24601847</v>
      </c>
      <c r="L195" s="37" t="s">
        <v>577</v>
      </c>
      <c r="M195" s="34">
        <v>2233900</v>
      </c>
      <c r="N195" s="371">
        <v>2367934</v>
      </c>
      <c r="O195" s="36">
        <v>2367900</v>
      </c>
      <c r="P195" s="154">
        <v>2509974</v>
      </c>
      <c r="Q195" s="36">
        <v>2510000</v>
      </c>
      <c r="R195" s="28">
        <v>2610400</v>
      </c>
      <c r="S195" s="137">
        <v>3035800</v>
      </c>
      <c r="T195" s="481">
        <v>3491200</v>
      </c>
      <c r="U195" s="337">
        <v>3871000</v>
      </c>
      <c r="V195" s="338">
        <v>4142000</v>
      </c>
      <c r="W195" s="155" t="s">
        <v>666</v>
      </c>
      <c r="X195" s="155" t="s">
        <v>944</v>
      </c>
      <c r="Y195" s="155"/>
      <c r="Z195" s="29" t="s">
        <v>581</v>
      </c>
      <c r="AA195" s="156">
        <v>40569</v>
      </c>
      <c r="AB195" s="87">
        <v>44428</v>
      </c>
      <c r="AC195" s="29" t="s">
        <v>2359</v>
      </c>
      <c r="AD195" s="224" t="s">
        <v>2360</v>
      </c>
      <c r="AE195" s="225">
        <v>3117387287</v>
      </c>
      <c r="AF195" s="248" t="s">
        <v>2361</v>
      </c>
      <c r="AG195" s="165"/>
      <c r="AH195" s="29" t="s">
        <v>2362</v>
      </c>
      <c r="AI195" s="157">
        <v>6</v>
      </c>
      <c r="AJ195" s="157">
        <v>3</v>
      </c>
      <c r="AK195" s="157">
        <v>1965</v>
      </c>
      <c r="AL195" s="158">
        <v>20352</v>
      </c>
      <c r="AM195" s="139">
        <f t="shared" ca="1" si="29"/>
        <v>45880</v>
      </c>
      <c r="AN195" s="140" t="str">
        <f t="shared" ca="1" si="32"/>
        <v>69 AÑOS, 10 MESES, 10 DÍAS.</v>
      </c>
      <c r="AO195" s="159" t="s">
        <v>2363</v>
      </c>
      <c r="AP195" s="166"/>
      <c r="AQ195" s="167" t="s">
        <v>2269</v>
      </c>
      <c r="AR195" s="421" t="s">
        <v>2364</v>
      </c>
      <c r="AS195" s="421" t="s">
        <v>2341</v>
      </c>
      <c r="AT195" s="421"/>
      <c r="AU195" s="425" t="s">
        <v>2365</v>
      </c>
      <c r="AV195" s="312"/>
    </row>
    <row r="196" spans="1:48" ht="30" customHeight="1" x14ac:dyDescent="0.2">
      <c r="A196" s="313"/>
      <c r="B196" s="677">
        <v>187</v>
      </c>
      <c r="C196" s="678" t="s">
        <v>245</v>
      </c>
      <c r="D196" s="678" t="s">
        <v>396</v>
      </c>
      <c r="E196" s="677" t="s">
        <v>246</v>
      </c>
      <c r="F196" s="677" t="s">
        <v>27</v>
      </c>
      <c r="G196" s="747" t="s">
        <v>9</v>
      </c>
      <c r="H196" s="691" t="s">
        <v>247</v>
      </c>
      <c r="I196" s="679" t="s">
        <v>11</v>
      </c>
      <c r="J196" s="679" t="s">
        <v>399</v>
      </c>
      <c r="K196" s="681">
        <v>89008026</v>
      </c>
      <c r="L196" s="37" t="s">
        <v>577</v>
      </c>
      <c r="M196" s="314">
        <v>2134600</v>
      </c>
      <c r="N196" s="381">
        <v>2262676</v>
      </c>
      <c r="O196" s="375">
        <v>2262700</v>
      </c>
      <c r="P196" s="317">
        <v>2398462</v>
      </c>
      <c r="Q196" s="375">
        <v>2398500</v>
      </c>
      <c r="R196" s="28">
        <v>2494400</v>
      </c>
      <c r="S196" s="137">
        <v>2799900</v>
      </c>
      <c r="T196" s="481">
        <v>3219900</v>
      </c>
      <c r="U196" s="337">
        <v>3570200</v>
      </c>
      <c r="V196" s="338">
        <v>3820100</v>
      </c>
      <c r="W196" s="321" t="s">
        <v>932</v>
      </c>
      <c r="X196" s="321" t="s">
        <v>945</v>
      </c>
      <c r="Y196" s="321"/>
      <c r="Z196" s="29" t="s">
        <v>633</v>
      </c>
      <c r="AA196" s="322">
        <v>40974</v>
      </c>
      <c r="AB196" s="323"/>
      <c r="AC196" s="324" t="s">
        <v>2366</v>
      </c>
      <c r="AD196" s="324" t="s">
        <v>2367</v>
      </c>
      <c r="AE196" s="347">
        <v>3006306805</v>
      </c>
      <c r="AF196" s="327" t="s">
        <v>2368</v>
      </c>
      <c r="AG196" s="327"/>
      <c r="AH196" s="324" t="s">
        <v>2369</v>
      </c>
      <c r="AI196" s="157">
        <v>1</v>
      </c>
      <c r="AJ196" s="157">
        <v>6</v>
      </c>
      <c r="AK196" s="157">
        <v>1977</v>
      </c>
      <c r="AL196" s="138" t="str">
        <f>AI196&amp;"/"&amp;AJ196&amp;"/"&amp;AK196</f>
        <v>1/6/1977</v>
      </c>
      <c r="AM196" s="139">
        <f t="shared" ca="1" si="29"/>
        <v>45880</v>
      </c>
      <c r="AN196" s="140" t="str">
        <f t="shared" ca="1" si="32"/>
        <v>48 AÑOS, 2 MESES, 10 DÍAS.</v>
      </c>
      <c r="AO196" s="347" t="s">
        <v>799</v>
      </c>
      <c r="AP196" s="330" t="s">
        <v>1326</v>
      </c>
      <c r="AQ196" s="167" t="s">
        <v>2269</v>
      </c>
      <c r="AR196" s="421" t="s">
        <v>2370</v>
      </c>
      <c r="AS196" s="421" t="s">
        <v>2371</v>
      </c>
      <c r="AT196" s="421"/>
      <c r="AU196" s="425" t="s">
        <v>2372</v>
      </c>
      <c r="AV196" s="312"/>
    </row>
    <row r="197" spans="1:48" ht="30" customHeight="1" x14ac:dyDescent="0.2">
      <c r="A197" s="39"/>
      <c r="B197" s="677">
        <v>188</v>
      </c>
      <c r="C197" s="678" t="s">
        <v>245</v>
      </c>
      <c r="D197" s="678"/>
      <c r="E197" s="677" t="s">
        <v>246</v>
      </c>
      <c r="F197" s="677" t="s">
        <v>27</v>
      </c>
      <c r="G197" s="720" t="s">
        <v>9</v>
      </c>
      <c r="H197" s="691" t="s">
        <v>248</v>
      </c>
      <c r="I197" s="677" t="s">
        <v>522</v>
      </c>
      <c r="J197" s="677" t="s">
        <v>399</v>
      </c>
      <c r="K197" s="750">
        <v>9730566</v>
      </c>
      <c r="L197" s="37" t="s">
        <v>577</v>
      </c>
      <c r="M197" s="34">
        <v>2134600</v>
      </c>
      <c r="N197" s="371">
        <v>2262676</v>
      </c>
      <c r="O197" s="36">
        <v>2262700</v>
      </c>
      <c r="P197" s="154">
        <v>2398462</v>
      </c>
      <c r="Q197" s="36">
        <v>2398500</v>
      </c>
      <c r="R197" s="28">
        <v>2494400</v>
      </c>
      <c r="S197" s="137">
        <v>2799900</v>
      </c>
      <c r="T197" s="481">
        <v>3219900</v>
      </c>
      <c r="U197" s="337">
        <v>3570200</v>
      </c>
      <c r="V197" s="338">
        <v>3820100</v>
      </c>
      <c r="W197" s="155" t="s">
        <v>932</v>
      </c>
      <c r="X197" s="155" t="s">
        <v>946</v>
      </c>
      <c r="Y197" s="155"/>
      <c r="Z197" s="29" t="s">
        <v>633</v>
      </c>
      <c r="AA197" s="351">
        <v>40442</v>
      </c>
      <c r="AB197" s="87">
        <v>45300</v>
      </c>
      <c r="AC197" s="29" t="s">
        <v>2366</v>
      </c>
      <c r="AD197" s="404" t="s">
        <v>2373</v>
      </c>
      <c r="AE197" s="344">
        <v>3103918919</v>
      </c>
      <c r="AF197" s="188" t="s">
        <v>2374</v>
      </c>
      <c r="AG197" s="188"/>
      <c r="AH197" s="29" t="s">
        <v>2375</v>
      </c>
      <c r="AI197" s="157">
        <v>28</v>
      </c>
      <c r="AJ197" s="157">
        <v>10</v>
      </c>
      <c r="AK197" s="157">
        <v>1964</v>
      </c>
      <c r="AL197" s="138" t="str">
        <f>AI207&amp;"/"&amp;AJ207&amp;"/"&amp;AK207</f>
        <v>8/7/1959</v>
      </c>
      <c r="AM197" s="139">
        <f t="shared" ca="1" si="29"/>
        <v>45880</v>
      </c>
      <c r="AN197" s="140" t="str">
        <f t="shared" ca="1" si="32"/>
        <v>66 AÑOS, 1 MESES, 10 DÍAS.</v>
      </c>
      <c r="AO197" s="61" t="s">
        <v>577</v>
      </c>
      <c r="AP197" s="166" t="s">
        <v>1299</v>
      </c>
      <c r="AQ197" s="167" t="s">
        <v>2269</v>
      </c>
      <c r="AR197" s="421" t="s">
        <v>2370</v>
      </c>
      <c r="AS197" s="421" t="s">
        <v>2371</v>
      </c>
      <c r="AT197" s="421"/>
      <c r="AU197" s="425" t="s">
        <v>2372</v>
      </c>
      <c r="AV197" s="344"/>
    </row>
    <row r="198" spans="1:48" ht="30" customHeight="1" x14ac:dyDescent="0.2">
      <c r="A198" s="39"/>
      <c r="B198" s="677">
        <v>189</v>
      </c>
      <c r="C198" s="678" t="s">
        <v>249</v>
      </c>
      <c r="D198" s="678"/>
      <c r="E198" s="677" t="s">
        <v>250</v>
      </c>
      <c r="F198" s="677" t="s">
        <v>32</v>
      </c>
      <c r="G198" s="720" t="s">
        <v>9</v>
      </c>
      <c r="H198" s="691" t="s">
        <v>264</v>
      </c>
      <c r="I198" s="677" t="s">
        <v>522</v>
      </c>
      <c r="J198" s="677" t="s">
        <v>399</v>
      </c>
      <c r="K198" s="687">
        <v>89009849</v>
      </c>
      <c r="L198" s="37" t="s">
        <v>577</v>
      </c>
      <c r="M198" s="34">
        <v>1960000</v>
      </c>
      <c r="N198" s="371">
        <v>2077600</v>
      </c>
      <c r="O198" s="36">
        <v>2077600</v>
      </c>
      <c r="P198" s="154">
        <v>2202256</v>
      </c>
      <c r="Q198" s="36">
        <v>2202300</v>
      </c>
      <c r="R198" s="28">
        <v>2290400</v>
      </c>
      <c r="S198" s="137">
        <v>2476700</v>
      </c>
      <c r="T198" s="523">
        <v>2848200</v>
      </c>
      <c r="U198" s="337">
        <v>3158100</v>
      </c>
      <c r="V198" s="338">
        <v>3379200</v>
      </c>
      <c r="W198" s="155" t="s">
        <v>932</v>
      </c>
      <c r="X198" s="421" t="s">
        <v>947</v>
      </c>
      <c r="Y198" s="155"/>
      <c r="Z198" s="29" t="s">
        <v>633</v>
      </c>
      <c r="AA198" s="156">
        <v>45435</v>
      </c>
      <c r="AB198" s="87">
        <v>45435</v>
      </c>
      <c r="AC198" s="29" t="s">
        <v>2366</v>
      </c>
      <c r="AD198" s="29" t="s">
        <v>2376</v>
      </c>
      <c r="AE198" s="341">
        <v>3154615181</v>
      </c>
      <c r="AF198" s="341" t="s">
        <v>2377</v>
      </c>
      <c r="AG198" s="165"/>
      <c r="AH198" s="29"/>
      <c r="AI198" s="157">
        <v>27</v>
      </c>
      <c r="AJ198" s="157">
        <v>2</v>
      </c>
      <c r="AK198" s="157">
        <v>1978</v>
      </c>
      <c r="AL198" s="138" t="str">
        <f t="shared" ref="AL198:AL207" si="34">AI198&amp;"/"&amp;AJ198&amp;"/"&amp;AK198</f>
        <v>27/2/1978</v>
      </c>
      <c r="AM198" s="139">
        <v>45435</v>
      </c>
      <c r="AN198" s="140" t="str">
        <f t="shared" si="32"/>
        <v>46 AÑOS, 2 MESES, 22 DÍAS.</v>
      </c>
      <c r="AO198" s="61" t="s">
        <v>2093</v>
      </c>
      <c r="AP198" s="166" t="s">
        <v>1883</v>
      </c>
      <c r="AQ198" s="167" t="s">
        <v>2269</v>
      </c>
      <c r="AR198" s="421" t="s">
        <v>2370</v>
      </c>
      <c r="AS198" s="421" t="s">
        <v>2371</v>
      </c>
      <c r="AT198" s="421"/>
      <c r="AU198" s="425" t="s">
        <v>2372</v>
      </c>
      <c r="AV198" s="344"/>
    </row>
    <row r="199" spans="1:48" ht="30" customHeight="1" x14ac:dyDescent="0.2">
      <c r="A199" s="39"/>
      <c r="B199" s="677">
        <v>190</v>
      </c>
      <c r="C199" s="678" t="s">
        <v>251</v>
      </c>
      <c r="D199" s="678"/>
      <c r="E199" s="677" t="s">
        <v>250</v>
      </c>
      <c r="F199" s="677" t="s">
        <v>32</v>
      </c>
      <c r="G199" s="720" t="s">
        <v>9</v>
      </c>
      <c r="H199" s="771" t="s">
        <v>252</v>
      </c>
      <c r="I199" s="677" t="s">
        <v>522</v>
      </c>
      <c r="J199" s="677" t="s">
        <v>399</v>
      </c>
      <c r="K199" s="687">
        <v>7551143</v>
      </c>
      <c r="L199" s="37" t="s">
        <v>577</v>
      </c>
      <c r="M199" s="34">
        <v>1960000</v>
      </c>
      <c r="N199" s="371">
        <v>2077600</v>
      </c>
      <c r="O199" s="36">
        <v>2077600</v>
      </c>
      <c r="P199" s="154">
        <v>2202256</v>
      </c>
      <c r="Q199" s="36">
        <v>2202300</v>
      </c>
      <c r="R199" s="28">
        <v>2290400</v>
      </c>
      <c r="S199" s="137">
        <v>2476700</v>
      </c>
      <c r="T199" s="481">
        <v>2848200</v>
      </c>
      <c r="U199" s="337">
        <v>3158100</v>
      </c>
      <c r="V199" s="338">
        <v>3379200</v>
      </c>
      <c r="W199" s="155" t="s">
        <v>932</v>
      </c>
      <c r="X199" s="421"/>
      <c r="Y199" s="155"/>
      <c r="Z199" s="29" t="s">
        <v>633</v>
      </c>
      <c r="AA199" s="249">
        <v>40442</v>
      </c>
      <c r="AB199" s="249">
        <v>45652</v>
      </c>
      <c r="AC199" s="29" t="s">
        <v>2366</v>
      </c>
      <c r="AD199" s="29"/>
      <c r="AE199" s="344"/>
      <c r="AF199" s="340" t="s">
        <v>2378</v>
      </c>
      <c r="AG199" s="165"/>
      <c r="AH199" s="184"/>
      <c r="AI199" s="184"/>
      <c r="AJ199" s="184"/>
      <c r="AK199" s="184"/>
      <c r="AL199" s="184"/>
      <c r="AM199" s="184"/>
      <c r="AN199" s="184"/>
      <c r="AO199" s="184"/>
      <c r="AP199" s="184"/>
      <c r="AQ199" s="167" t="s">
        <v>2269</v>
      </c>
      <c r="AR199" s="421" t="s">
        <v>2370</v>
      </c>
      <c r="AS199" s="421" t="s">
        <v>2371</v>
      </c>
      <c r="AT199" s="421"/>
      <c r="AU199" s="425" t="s">
        <v>2372</v>
      </c>
      <c r="AV199" s="344"/>
    </row>
    <row r="200" spans="1:48" ht="30" customHeight="1" x14ac:dyDescent="0.2">
      <c r="A200" s="39"/>
      <c r="B200" s="677">
        <v>191</v>
      </c>
      <c r="C200" s="678" t="s">
        <v>251</v>
      </c>
      <c r="D200" s="678"/>
      <c r="E200" s="677" t="s">
        <v>250</v>
      </c>
      <c r="F200" s="677" t="s">
        <v>32</v>
      </c>
      <c r="G200" s="720" t="s">
        <v>9</v>
      </c>
      <c r="H200" s="691" t="s">
        <v>266</v>
      </c>
      <c r="I200" s="677" t="s">
        <v>426</v>
      </c>
      <c r="J200" s="677" t="s">
        <v>401</v>
      </c>
      <c r="K200" s="687">
        <v>41915149</v>
      </c>
      <c r="L200" s="37" t="s">
        <v>577</v>
      </c>
      <c r="M200" s="34">
        <v>1960000</v>
      </c>
      <c r="N200" s="371">
        <v>2077600</v>
      </c>
      <c r="O200" s="36">
        <v>2077600</v>
      </c>
      <c r="P200" s="154">
        <v>2202256</v>
      </c>
      <c r="Q200" s="36">
        <v>2202300</v>
      </c>
      <c r="R200" s="28">
        <v>2290400</v>
      </c>
      <c r="S200" s="137">
        <v>2476700</v>
      </c>
      <c r="T200" s="481">
        <v>2848200</v>
      </c>
      <c r="U200" s="337">
        <v>3158100</v>
      </c>
      <c r="V200" s="338">
        <v>3379200</v>
      </c>
      <c r="W200" s="155" t="s">
        <v>932</v>
      </c>
      <c r="X200" s="155" t="s">
        <v>948</v>
      </c>
      <c r="Y200" s="155"/>
      <c r="Z200" s="29" t="s">
        <v>633</v>
      </c>
      <c r="AA200" s="156">
        <v>45385</v>
      </c>
      <c r="AB200" s="87">
        <v>45749</v>
      </c>
      <c r="AC200" s="29" t="s">
        <v>2366</v>
      </c>
      <c r="AD200" s="29" t="s">
        <v>2379</v>
      </c>
      <c r="AE200" s="61">
        <v>3165688199</v>
      </c>
      <c r="AF200" s="341" t="s">
        <v>2380</v>
      </c>
      <c r="AG200" s="165"/>
      <c r="AH200" s="29"/>
      <c r="AI200" s="157">
        <v>13</v>
      </c>
      <c r="AJ200" s="157">
        <v>9</v>
      </c>
      <c r="AK200" s="157">
        <v>1967</v>
      </c>
      <c r="AL200" s="138" t="str">
        <f>AI200&amp;"/"&amp;AJ200&amp;"/"&amp;AK200</f>
        <v>13/9/1967</v>
      </c>
      <c r="AM200" s="139">
        <v>45404</v>
      </c>
      <c r="AN200" s="140" t="str">
        <f>DATEDIF(AL200,AM200,"Y")&amp;" AÑOS, "&amp;DATEDIF(AL200,AM200,"YM")&amp;" MESES, "&amp;AM200-DATE(YEAR(AM200),MONTH(AM200),1)&amp;" DÍAS."</f>
        <v>56 AÑOS, 7 MESES, 21 DÍAS.</v>
      </c>
      <c r="AO200" s="61" t="s">
        <v>577</v>
      </c>
      <c r="AP200" s="166" t="s">
        <v>1299</v>
      </c>
      <c r="AQ200" s="167" t="s">
        <v>2269</v>
      </c>
      <c r="AR200" s="421" t="s">
        <v>2370</v>
      </c>
      <c r="AS200" s="421" t="s">
        <v>2371</v>
      </c>
      <c r="AT200" s="421"/>
      <c r="AU200" s="425" t="s">
        <v>2372</v>
      </c>
      <c r="AV200" s="344"/>
    </row>
    <row r="201" spans="1:48" ht="30" customHeight="1" x14ac:dyDescent="0.2">
      <c r="A201" s="39"/>
      <c r="B201" s="677">
        <v>192</v>
      </c>
      <c r="C201" s="678" t="s">
        <v>251</v>
      </c>
      <c r="D201" s="678"/>
      <c r="E201" s="677" t="s">
        <v>250</v>
      </c>
      <c r="F201" s="677" t="s">
        <v>32</v>
      </c>
      <c r="G201" s="720" t="s">
        <v>9</v>
      </c>
      <c r="H201" s="691" t="s">
        <v>253</v>
      </c>
      <c r="I201" s="677" t="s">
        <v>522</v>
      </c>
      <c r="J201" s="677" t="s">
        <v>399</v>
      </c>
      <c r="K201" s="687">
        <v>98534474</v>
      </c>
      <c r="L201" s="37" t="s">
        <v>949</v>
      </c>
      <c r="M201" s="34">
        <v>1960000</v>
      </c>
      <c r="N201" s="371">
        <v>2077600</v>
      </c>
      <c r="O201" s="36">
        <v>2077600</v>
      </c>
      <c r="P201" s="154">
        <v>2202256</v>
      </c>
      <c r="Q201" s="36">
        <v>2202300</v>
      </c>
      <c r="R201" s="28">
        <v>2290400</v>
      </c>
      <c r="S201" s="137">
        <v>2476700</v>
      </c>
      <c r="T201" s="481">
        <v>2848200</v>
      </c>
      <c r="U201" s="337">
        <v>3158100</v>
      </c>
      <c r="V201" s="338">
        <v>3379200</v>
      </c>
      <c r="W201" s="155" t="s">
        <v>932</v>
      </c>
      <c r="X201" s="155"/>
      <c r="Y201" s="155"/>
      <c r="Z201" s="29" t="s">
        <v>633</v>
      </c>
      <c r="AA201" s="156">
        <v>40442</v>
      </c>
      <c r="AB201" s="87">
        <v>45317</v>
      </c>
      <c r="AC201" s="29" t="s">
        <v>2366</v>
      </c>
      <c r="AD201" s="29" t="s">
        <v>2381</v>
      </c>
      <c r="AE201" s="61" t="s">
        <v>2382</v>
      </c>
      <c r="AF201" s="341" t="s">
        <v>2383</v>
      </c>
      <c r="AG201" s="165"/>
      <c r="AH201" s="29" t="s">
        <v>2384</v>
      </c>
      <c r="AI201" s="157">
        <v>19</v>
      </c>
      <c r="AJ201" s="157">
        <v>9</v>
      </c>
      <c r="AK201" s="157">
        <v>1971</v>
      </c>
      <c r="AL201" s="138" t="str">
        <f t="shared" si="34"/>
        <v>19/9/1971</v>
      </c>
      <c r="AM201" s="139">
        <f t="shared" ca="1" si="29"/>
        <v>45880</v>
      </c>
      <c r="AN201" s="140" t="str">
        <f t="shared" ca="1" si="32"/>
        <v>53 AÑOS, 10 MESES, 10 DÍAS.</v>
      </c>
      <c r="AO201" s="61" t="s">
        <v>638</v>
      </c>
      <c r="AP201" s="166" t="s">
        <v>2175</v>
      </c>
      <c r="AQ201" s="167" t="s">
        <v>2269</v>
      </c>
      <c r="AR201" s="421" t="s">
        <v>2370</v>
      </c>
      <c r="AS201" s="421" t="s">
        <v>2371</v>
      </c>
      <c r="AT201" s="421"/>
      <c r="AU201" s="425" t="s">
        <v>2372</v>
      </c>
      <c r="AV201" s="344"/>
    </row>
    <row r="202" spans="1:48" ht="30" customHeight="1" x14ac:dyDescent="0.2">
      <c r="A202" s="39"/>
      <c r="B202" s="677">
        <v>193</v>
      </c>
      <c r="C202" s="678" t="s">
        <v>251</v>
      </c>
      <c r="D202" s="678"/>
      <c r="E202" s="677" t="s">
        <v>250</v>
      </c>
      <c r="F202" s="677" t="s">
        <v>32</v>
      </c>
      <c r="G202" s="720" t="s">
        <v>9</v>
      </c>
      <c r="H202" s="691" t="s">
        <v>950</v>
      </c>
      <c r="I202" s="677" t="s">
        <v>426</v>
      </c>
      <c r="J202" s="677" t="s">
        <v>399</v>
      </c>
      <c r="K202" s="687">
        <v>9730041</v>
      </c>
      <c r="L202" s="37" t="s">
        <v>577</v>
      </c>
      <c r="M202" s="34">
        <v>1960000</v>
      </c>
      <c r="N202" s="371">
        <v>2077600</v>
      </c>
      <c r="O202" s="36">
        <v>2077600</v>
      </c>
      <c r="P202" s="154">
        <v>2202256</v>
      </c>
      <c r="Q202" s="36">
        <v>2202300</v>
      </c>
      <c r="R202" s="28">
        <v>2290400</v>
      </c>
      <c r="S202" s="137">
        <v>2476700</v>
      </c>
      <c r="T202" s="481">
        <v>2848200</v>
      </c>
      <c r="U202" s="337">
        <v>3158100</v>
      </c>
      <c r="V202" s="338">
        <v>3379200</v>
      </c>
      <c r="W202" s="155" t="s">
        <v>932</v>
      </c>
      <c r="X202" s="155" t="s">
        <v>951</v>
      </c>
      <c r="Y202" s="155"/>
      <c r="Z202" s="29" t="s">
        <v>633</v>
      </c>
      <c r="AA202" s="156">
        <v>45665</v>
      </c>
      <c r="AB202" s="87">
        <v>45665</v>
      </c>
      <c r="AC202" s="29" t="s">
        <v>2366</v>
      </c>
      <c r="AD202" s="29" t="s">
        <v>2385</v>
      </c>
      <c r="AE202" s="61">
        <v>3005169807</v>
      </c>
      <c r="AF202" s="341" t="s">
        <v>2386</v>
      </c>
      <c r="AG202" s="165"/>
      <c r="AH202" s="29" t="s">
        <v>2387</v>
      </c>
      <c r="AI202" s="157">
        <v>9</v>
      </c>
      <c r="AJ202" s="157">
        <v>8</v>
      </c>
      <c r="AK202" s="157">
        <v>1978</v>
      </c>
      <c r="AL202" s="138" t="str">
        <f t="shared" si="34"/>
        <v>9/8/1978</v>
      </c>
      <c r="AM202" s="139">
        <f t="shared" ca="1" si="29"/>
        <v>45880</v>
      </c>
      <c r="AN202" s="140" t="str">
        <f t="shared" ca="1" si="32"/>
        <v>47 AÑOS, 0 MESES, 10 DÍAS.</v>
      </c>
      <c r="AO202" s="61" t="s">
        <v>577</v>
      </c>
      <c r="AP202" s="166" t="s">
        <v>1326</v>
      </c>
      <c r="AQ202" s="167" t="s">
        <v>2269</v>
      </c>
      <c r="AR202" s="421" t="s">
        <v>2370</v>
      </c>
      <c r="AS202" s="421" t="s">
        <v>2371</v>
      </c>
      <c r="AT202" s="421"/>
      <c r="AU202" s="425" t="s">
        <v>2372</v>
      </c>
      <c r="AV202" s="344"/>
    </row>
    <row r="203" spans="1:48" ht="30" customHeight="1" x14ac:dyDescent="0.2">
      <c r="A203" s="39"/>
      <c r="B203" s="677">
        <v>194</v>
      </c>
      <c r="C203" s="678" t="s">
        <v>251</v>
      </c>
      <c r="D203" s="678"/>
      <c r="E203" s="677" t="s">
        <v>250</v>
      </c>
      <c r="F203" s="677" t="s">
        <v>32</v>
      </c>
      <c r="G203" s="720" t="s">
        <v>9</v>
      </c>
      <c r="H203" s="691" t="s">
        <v>453</v>
      </c>
      <c r="I203" s="677" t="s">
        <v>522</v>
      </c>
      <c r="J203" s="677" t="s">
        <v>399</v>
      </c>
      <c r="K203" s="687">
        <v>1094961363</v>
      </c>
      <c r="L203" s="37" t="s">
        <v>577</v>
      </c>
      <c r="M203" s="34">
        <v>1960000</v>
      </c>
      <c r="N203" s="371">
        <v>2077600</v>
      </c>
      <c r="O203" s="36">
        <v>2077600</v>
      </c>
      <c r="P203" s="154">
        <v>2202256</v>
      </c>
      <c r="Q203" s="36">
        <v>2202300</v>
      </c>
      <c r="R203" s="28">
        <v>2290400</v>
      </c>
      <c r="S203" s="137">
        <v>2476700</v>
      </c>
      <c r="T203" s="481">
        <v>2848200</v>
      </c>
      <c r="U203" s="337">
        <v>3158100</v>
      </c>
      <c r="V203" s="338">
        <v>3379200</v>
      </c>
      <c r="W203" s="155" t="s">
        <v>932</v>
      </c>
      <c r="X203" s="155" t="s">
        <v>952</v>
      </c>
      <c r="Y203" s="155"/>
      <c r="Z203" s="29" t="s">
        <v>633</v>
      </c>
      <c r="AA203" s="156">
        <v>45447</v>
      </c>
      <c r="AB203" s="87">
        <v>45447</v>
      </c>
      <c r="AC203" s="29" t="s">
        <v>2366</v>
      </c>
      <c r="AD203" s="29" t="s">
        <v>2388</v>
      </c>
      <c r="AE203" s="61">
        <v>3117518486</v>
      </c>
      <c r="AF203" s="341" t="s">
        <v>2389</v>
      </c>
      <c r="AG203" s="165"/>
      <c r="AH203" s="29" t="s">
        <v>2390</v>
      </c>
      <c r="AI203" s="157">
        <v>3</v>
      </c>
      <c r="AJ203" s="157">
        <v>3</v>
      </c>
      <c r="AK203" s="157">
        <v>1997</v>
      </c>
      <c r="AL203" s="138" t="str">
        <f t="shared" si="34"/>
        <v>3/3/1997</v>
      </c>
      <c r="AM203" s="139">
        <v>35585</v>
      </c>
      <c r="AN203" s="140" t="str">
        <f t="shared" si="32"/>
        <v>0 AÑOS, 3 MESES, 3 DÍAS.</v>
      </c>
      <c r="AO203" s="61" t="s">
        <v>577</v>
      </c>
      <c r="AP203" s="166" t="s">
        <v>1326</v>
      </c>
      <c r="AQ203" s="167" t="s">
        <v>2269</v>
      </c>
      <c r="AR203" s="421" t="s">
        <v>2370</v>
      </c>
      <c r="AS203" s="421" t="s">
        <v>2371</v>
      </c>
      <c r="AT203" s="421"/>
      <c r="AU203" s="425" t="s">
        <v>2372</v>
      </c>
      <c r="AV203" s="344"/>
    </row>
    <row r="204" spans="1:48" ht="30" customHeight="1" x14ac:dyDescent="0.2">
      <c r="A204" s="39"/>
      <c r="B204" s="677">
        <v>195</v>
      </c>
      <c r="C204" s="678" t="s">
        <v>251</v>
      </c>
      <c r="D204" s="678"/>
      <c r="E204" s="677" t="s">
        <v>250</v>
      </c>
      <c r="F204" s="677" t="s">
        <v>32</v>
      </c>
      <c r="G204" s="720" t="s">
        <v>9</v>
      </c>
      <c r="H204" s="691" t="s">
        <v>454</v>
      </c>
      <c r="I204" s="677" t="s">
        <v>522</v>
      </c>
      <c r="J204" s="677" t="s">
        <v>399</v>
      </c>
      <c r="K204" s="687">
        <v>1193460189</v>
      </c>
      <c r="L204" s="37" t="s">
        <v>790</v>
      </c>
      <c r="M204" s="34">
        <v>1960000</v>
      </c>
      <c r="N204" s="371">
        <v>2077600</v>
      </c>
      <c r="O204" s="36">
        <v>2077600</v>
      </c>
      <c r="P204" s="154">
        <v>2202256</v>
      </c>
      <c r="Q204" s="36">
        <v>2202300</v>
      </c>
      <c r="R204" s="28">
        <v>2290400</v>
      </c>
      <c r="S204" s="137">
        <v>2476700</v>
      </c>
      <c r="T204" s="481">
        <v>2848200</v>
      </c>
      <c r="U204" s="337">
        <v>3158100</v>
      </c>
      <c r="V204" s="338">
        <v>3379200</v>
      </c>
      <c r="W204" s="155" t="s">
        <v>932</v>
      </c>
      <c r="X204" s="155" t="s">
        <v>953</v>
      </c>
      <c r="Y204" s="155"/>
      <c r="Z204" s="29" t="s">
        <v>633</v>
      </c>
      <c r="AA204" s="156">
        <v>45320</v>
      </c>
      <c r="AB204" s="87">
        <v>45320</v>
      </c>
      <c r="AC204" s="29" t="s">
        <v>2366</v>
      </c>
      <c r="AD204" s="29" t="s">
        <v>2391</v>
      </c>
      <c r="AE204" s="61">
        <v>3193130883</v>
      </c>
      <c r="AF204" s="341" t="s">
        <v>2392</v>
      </c>
      <c r="AG204" s="165"/>
      <c r="AH204" s="29" t="s">
        <v>2393</v>
      </c>
      <c r="AI204" s="157">
        <v>5</v>
      </c>
      <c r="AJ204" s="157">
        <v>1</v>
      </c>
      <c r="AK204" s="157">
        <v>2001</v>
      </c>
      <c r="AL204" s="138" t="str">
        <f t="shared" si="34"/>
        <v>5/1/2001</v>
      </c>
      <c r="AM204" s="139">
        <f t="shared" ca="1" si="29"/>
        <v>45880</v>
      </c>
      <c r="AN204" s="140" t="str">
        <f t="shared" ca="1" si="32"/>
        <v>24 AÑOS, 7 MESES, 10 DÍAS.</v>
      </c>
      <c r="AO204" s="61" t="s">
        <v>2394</v>
      </c>
      <c r="AP204" s="166" t="s">
        <v>1326</v>
      </c>
      <c r="AQ204" s="167" t="s">
        <v>2269</v>
      </c>
      <c r="AR204" s="421" t="s">
        <v>2370</v>
      </c>
      <c r="AS204" s="421" t="s">
        <v>2371</v>
      </c>
      <c r="AT204" s="421"/>
      <c r="AU204" s="425" t="s">
        <v>2372</v>
      </c>
      <c r="AV204" s="344"/>
    </row>
    <row r="205" spans="1:48" ht="30" customHeight="1" x14ac:dyDescent="0.2">
      <c r="A205" s="39"/>
      <c r="B205" s="677">
        <v>196</v>
      </c>
      <c r="C205" s="678" t="s">
        <v>251</v>
      </c>
      <c r="D205" s="678"/>
      <c r="E205" s="677" t="s">
        <v>250</v>
      </c>
      <c r="F205" s="677" t="s">
        <v>32</v>
      </c>
      <c r="G205" s="720" t="s">
        <v>9</v>
      </c>
      <c r="H205" s="719" t="s">
        <v>455</v>
      </c>
      <c r="I205" s="677" t="s">
        <v>522</v>
      </c>
      <c r="J205" s="677" t="s">
        <v>399</v>
      </c>
      <c r="K205" s="687">
        <v>7698567</v>
      </c>
      <c r="L205" s="37" t="s">
        <v>830</v>
      </c>
      <c r="M205" s="34">
        <v>1960000</v>
      </c>
      <c r="N205" s="371">
        <v>2077600</v>
      </c>
      <c r="O205" s="36">
        <v>2077600</v>
      </c>
      <c r="P205" s="154">
        <v>2202256</v>
      </c>
      <c r="Q205" s="36">
        <v>2202300</v>
      </c>
      <c r="R205" s="28">
        <v>2290400</v>
      </c>
      <c r="S205" s="137">
        <v>2476700</v>
      </c>
      <c r="T205" s="481">
        <v>2848200</v>
      </c>
      <c r="U205" s="337">
        <v>3158100</v>
      </c>
      <c r="V205" s="338">
        <v>3379200</v>
      </c>
      <c r="W205" s="155" t="s">
        <v>932</v>
      </c>
      <c r="X205" s="155" t="s">
        <v>954</v>
      </c>
      <c r="Y205" s="155"/>
      <c r="Z205" s="29" t="s">
        <v>633</v>
      </c>
      <c r="AA205" s="156">
        <v>45323</v>
      </c>
      <c r="AB205" s="87">
        <v>45323</v>
      </c>
      <c r="AC205" s="29" t="s">
        <v>2395</v>
      </c>
      <c r="AD205" s="29" t="s">
        <v>2396</v>
      </c>
      <c r="AE205" s="61">
        <v>3123299649</v>
      </c>
      <c r="AF205" s="341" t="s">
        <v>2397</v>
      </c>
      <c r="AG205" s="165"/>
      <c r="AH205" s="29" t="s">
        <v>2398</v>
      </c>
      <c r="AI205" s="157">
        <v>17</v>
      </c>
      <c r="AJ205" s="157">
        <v>8</v>
      </c>
      <c r="AK205" s="157">
        <v>1973</v>
      </c>
      <c r="AL205" s="138" t="str">
        <f t="shared" si="34"/>
        <v>17/8/1973</v>
      </c>
      <c r="AM205" s="139">
        <f t="shared" ca="1" si="29"/>
        <v>45880</v>
      </c>
      <c r="AN205" s="140" t="str">
        <f t="shared" ca="1" si="32"/>
        <v>51 AÑOS, 11 MESES, 10 DÍAS.</v>
      </c>
      <c r="AO205" s="61" t="s">
        <v>675</v>
      </c>
      <c r="AP205" s="166" t="s">
        <v>1299</v>
      </c>
      <c r="AQ205" s="167" t="s">
        <v>2269</v>
      </c>
      <c r="AR205" s="162" t="s">
        <v>2399</v>
      </c>
      <c r="AS205" s="163" t="s">
        <v>2400</v>
      </c>
      <c r="AT205" s="163"/>
      <c r="AU205" s="29"/>
      <c r="AV205" s="344"/>
    </row>
    <row r="206" spans="1:48" ht="30" customHeight="1" x14ac:dyDescent="0.2">
      <c r="A206" s="39"/>
      <c r="B206" s="677">
        <v>197</v>
      </c>
      <c r="C206" s="678" t="s">
        <v>251</v>
      </c>
      <c r="D206" s="678"/>
      <c r="E206" s="677" t="s">
        <v>250</v>
      </c>
      <c r="F206" s="677" t="s">
        <v>32</v>
      </c>
      <c r="G206" s="720" t="s">
        <v>9</v>
      </c>
      <c r="H206" s="691" t="s">
        <v>255</v>
      </c>
      <c r="I206" s="677" t="s">
        <v>522</v>
      </c>
      <c r="J206" s="677" t="s">
        <v>399</v>
      </c>
      <c r="K206" s="687">
        <v>4377974</v>
      </c>
      <c r="L206" s="37" t="s">
        <v>577</v>
      </c>
      <c r="M206" s="34">
        <v>1960000</v>
      </c>
      <c r="N206" s="371">
        <v>2077600</v>
      </c>
      <c r="O206" s="36">
        <v>2077600</v>
      </c>
      <c r="P206" s="154">
        <v>2202256</v>
      </c>
      <c r="Q206" s="36">
        <v>2202300</v>
      </c>
      <c r="R206" s="28">
        <v>2290400</v>
      </c>
      <c r="S206" s="137">
        <v>2476700</v>
      </c>
      <c r="T206" s="481">
        <v>2848200</v>
      </c>
      <c r="U206" s="337">
        <v>3158100</v>
      </c>
      <c r="V206" s="338">
        <v>3379200</v>
      </c>
      <c r="W206" s="155" t="s">
        <v>932</v>
      </c>
      <c r="X206" s="155"/>
      <c r="Y206" s="155"/>
      <c r="Z206" s="29" t="s">
        <v>633</v>
      </c>
      <c r="AA206" s="156">
        <v>40462</v>
      </c>
      <c r="AB206" s="87">
        <v>45316</v>
      </c>
      <c r="AC206" s="29" t="s">
        <v>2366</v>
      </c>
      <c r="AD206" s="29" t="s">
        <v>2401</v>
      </c>
      <c r="AE206" s="61">
        <v>3128032454</v>
      </c>
      <c r="AF206" s="165" t="s">
        <v>2402</v>
      </c>
      <c r="AG206" s="165"/>
      <c r="AH206" s="29" t="s">
        <v>2403</v>
      </c>
      <c r="AI206" s="157">
        <v>15</v>
      </c>
      <c r="AJ206" s="157">
        <v>9</v>
      </c>
      <c r="AK206" s="157">
        <v>1982</v>
      </c>
      <c r="AL206" s="138" t="str">
        <f t="shared" si="34"/>
        <v>15/9/1982</v>
      </c>
      <c r="AM206" s="139">
        <f t="shared" ca="1" si="29"/>
        <v>45880</v>
      </c>
      <c r="AN206" s="140" t="str">
        <f t="shared" ca="1" si="32"/>
        <v>42 AÑOS, 10 MESES, 10 DÍAS.</v>
      </c>
      <c r="AO206" s="61" t="s">
        <v>638</v>
      </c>
      <c r="AP206" s="166" t="s">
        <v>1299</v>
      </c>
      <c r="AQ206" s="167" t="s">
        <v>2269</v>
      </c>
      <c r="AR206" s="421" t="s">
        <v>2370</v>
      </c>
      <c r="AS206" s="421" t="s">
        <v>2371</v>
      </c>
      <c r="AT206" s="421"/>
      <c r="AU206" s="425" t="s">
        <v>2372</v>
      </c>
      <c r="AV206" s="344"/>
    </row>
    <row r="207" spans="1:48" ht="30" customHeight="1" x14ac:dyDescent="0.2">
      <c r="A207" s="39"/>
      <c r="B207" s="677">
        <v>198</v>
      </c>
      <c r="C207" s="678" t="s">
        <v>251</v>
      </c>
      <c r="D207" s="678"/>
      <c r="E207" s="677" t="s">
        <v>250</v>
      </c>
      <c r="F207" s="677" t="s">
        <v>32</v>
      </c>
      <c r="G207" s="720" t="s">
        <v>9</v>
      </c>
      <c r="H207" s="691" t="s">
        <v>456</v>
      </c>
      <c r="I207" s="677" t="s">
        <v>522</v>
      </c>
      <c r="J207" s="677" t="s">
        <v>399</v>
      </c>
      <c r="K207" s="687">
        <v>7531218</v>
      </c>
      <c r="L207" s="37" t="s">
        <v>577</v>
      </c>
      <c r="M207" s="34">
        <v>1960000</v>
      </c>
      <c r="N207" s="371">
        <v>2077600</v>
      </c>
      <c r="O207" s="36">
        <v>2077600</v>
      </c>
      <c r="P207" s="154">
        <v>2202256</v>
      </c>
      <c r="Q207" s="36">
        <v>2202300</v>
      </c>
      <c r="R207" s="28">
        <v>2290400</v>
      </c>
      <c r="S207" s="137">
        <v>2476700</v>
      </c>
      <c r="T207" s="481">
        <v>2848200</v>
      </c>
      <c r="U207" s="337">
        <v>3158100</v>
      </c>
      <c r="V207" s="338">
        <v>3379200</v>
      </c>
      <c r="W207" s="155" t="s">
        <v>932</v>
      </c>
      <c r="X207" s="155" t="s">
        <v>955</v>
      </c>
      <c r="Y207" s="155"/>
      <c r="Z207" s="29" t="s">
        <v>633</v>
      </c>
      <c r="AA207" s="156">
        <v>45316</v>
      </c>
      <c r="AB207" s="87">
        <v>45316</v>
      </c>
      <c r="AC207" s="29" t="s">
        <v>2404</v>
      </c>
      <c r="AD207" s="29" t="s">
        <v>2405</v>
      </c>
      <c r="AE207" s="61">
        <v>3244269699</v>
      </c>
      <c r="AF207" s="341" t="s">
        <v>2406</v>
      </c>
      <c r="AG207" s="191"/>
      <c r="AH207" s="404" t="s">
        <v>2407</v>
      </c>
      <c r="AI207" s="157">
        <v>8</v>
      </c>
      <c r="AJ207" s="157">
        <v>7</v>
      </c>
      <c r="AK207" s="157">
        <v>1959</v>
      </c>
      <c r="AL207" s="158" t="str">
        <f t="shared" si="34"/>
        <v>8/7/1959</v>
      </c>
      <c r="AM207" s="139">
        <f t="shared" ca="1" si="29"/>
        <v>45880</v>
      </c>
      <c r="AN207" s="140" t="str">
        <f t="shared" ca="1" si="32"/>
        <v>66 AÑOS, 1 MESES, 10 DÍAS.</v>
      </c>
      <c r="AO207" s="184" t="s">
        <v>577</v>
      </c>
      <c r="AP207" s="184" t="s">
        <v>1299</v>
      </c>
      <c r="AQ207" s="167" t="s">
        <v>2269</v>
      </c>
      <c r="AR207" s="421" t="s">
        <v>2370</v>
      </c>
      <c r="AS207" s="421" t="s">
        <v>2371</v>
      </c>
      <c r="AT207" s="421"/>
      <c r="AU207" s="425" t="s">
        <v>2372</v>
      </c>
      <c r="AV207" s="344"/>
    </row>
    <row r="208" spans="1:48" ht="30" customHeight="1" x14ac:dyDescent="0.2">
      <c r="A208" s="39"/>
      <c r="B208" s="677">
        <v>199</v>
      </c>
      <c r="C208" s="678" t="s">
        <v>251</v>
      </c>
      <c r="D208" s="678"/>
      <c r="E208" s="677" t="s">
        <v>250</v>
      </c>
      <c r="F208" s="677" t="s">
        <v>32</v>
      </c>
      <c r="G208" s="720" t="s">
        <v>9</v>
      </c>
      <c r="H208" s="691" t="s">
        <v>531</v>
      </c>
      <c r="I208" s="677" t="s">
        <v>426</v>
      </c>
      <c r="J208" s="677" t="s">
        <v>399</v>
      </c>
      <c r="K208" s="687">
        <v>9725990</v>
      </c>
      <c r="L208" s="37" t="s">
        <v>577</v>
      </c>
      <c r="M208" s="34">
        <v>1960000</v>
      </c>
      <c r="N208" s="371">
        <v>2077600</v>
      </c>
      <c r="O208" s="36">
        <v>2077600</v>
      </c>
      <c r="P208" s="154">
        <v>2202256</v>
      </c>
      <c r="Q208" s="36">
        <v>2202300</v>
      </c>
      <c r="R208" s="28">
        <v>2290400</v>
      </c>
      <c r="S208" s="137">
        <v>2476700</v>
      </c>
      <c r="T208" s="481">
        <v>2848200</v>
      </c>
      <c r="U208" s="337">
        <v>3158100</v>
      </c>
      <c r="V208" s="338">
        <v>3379200</v>
      </c>
      <c r="W208" s="155" t="s">
        <v>932</v>
      </c>
      <c r="X208" s="155" t="s">
        <v>956</v>
      </c>
      <c r="Y208" s="155"/>
      <c r="Z208" s="29" t="s">
        <v>633</v>
      </c>
      <c r="AA208" s="156">
        <v>45608</v>
      </c>
      <c r="AB208" s="87">
        <v>45608</v>
      </c>
      <c r="AC208" s="29" t="s">
        <v>2408</v>
      </c>
      <c r="AD208" s="29" t="s">
        <v>2409</v>
      </c>
      <c r="AE208" s="61">
        <v>3102456672</v>
      </c>
      <c r="AF208" s="341" t="s">
        <v>2410</v>
      </c>
      <c r="AG208" s="165"/>
      <c r="AH208" s="29" t="s">
        <v>2411</v>
      </c>
      <c r="AI208" s="157">
        <v>26</v>
      </c>
      <c r="AJ208" s="157">
        <v>7</v>
      </c>
      <c r="AK208" s="157">
        <v>1980</v>
      </c>
      <c r="AL208" s="138" t="str">
        <f>AI208&amp;"/"&amp;AJ208&amp;"/"&amp;AK208</f>
        <v>26/7/1980</v>
      </c>
      <c r="AM208" s="139">
        <f t="shared" ca="1" si="29"/>
        <v>45880</v>
      </c>
      <c r="AN208" s="140" t="str">
        <f t="shared" ca="1" si="32"/>
        <v>45 AÑOS, 0 MESES, 10 DÍAS.</v>
      </c>
      <c r="AO208" s="61" t="s">
        <v>577</v>
      </c>
      <c r="AP208" s="76" t="s">
        <v>1326</v>
      </c>
      <c r="AQ208" s="167" t="s">
        <v>2269</v>
      </c>
      <c r="AR208" s="421" t="s">
        <v>2370</v>
      </c>
      <c r="AS208" s="421" t="s">
        <v>2371</v>
      </c>
      <c r="AT208" s="421"/>
      <c r="AU208" s="425" t="s">
        <v>2372</v>
      </c>
      <c r="AV208" s="344"/>
    </row>
    <row r="209" spans="1:48" ht="30" customHeight="1" x14ac:dyDescent="0.2">
      <c r="A209" s="39"/>
      <c r="B209" s="677">
        <v>200</v>
      </c>
      <c r="C209" s="678" t="s">
        <v>251</v>
      </c>
      <c r="D209" s="678"/>
      <c r="E209" s="677" t="s">
        <v>250</v>
      </c>
      <c r="F209" s="677" t="s">
        <v>32</v>
      </c>
      <c r="G209" s="720" t="s">
        <v>9</v>
      </c>
      <c r="H209" s="691" t="s">
        <v>256</v>
      </c>
      <c r="I209" s="677" t="s">
        <v>522</v>
      </c>
      <c r="J209" s="677" t="s">
        <v>399</v>
      </c>
      <c r="K209" s="687">
        <v>16070948</v>
      </c>
      <c r="L209" s="37" t="s">
        <v>957</v>
      </c>
      <c r="M209" s="34">
        <v>1960000</v>
      </c>
      <c r="N209" s="371">
        <v>2077600</v>
      </c>
      <c r="O209" s="36">
        <v>2077600</v>
      </c>
      <c r="P209" s="154">
        <v>2202256</v>
      </c>
      <c r="Q209" s="36">
        <v>2202300</v>
      </c>
      <c r="R209" s="28">
        <v>2290400</v>
      </c>
      <c r="S209" s="137">
        <v>2476700</v>
      </c>
      <c r="T209" s="481">
        <v>2848200</v>
      </c>
      <c r="U209" s="337">
        <v>3158100</v>
      </c>
      <c r="V209" s="338">
        <v>3379200</v>
      </c>
      <c r="W209" s="155" t="s">
        <v>932</v>
      </c>
      <c r="X209" s="155"/>
      <c r="Y209" s="155"/>
      <c r="Z209" s="29" t="s">
        <v>633</v>
      </c>
      <c r="AA209" s="156">
        <v>40442</v>
      </c>
      <c r="AB209" s="87">
        <v>45307</v>
      </c>
      <c r="AC209" s="29" t="s">
        <v>2366</v>
      </c>
      <c r="AD209" s="29" t="s">
        <v>2412</v>
      </c>
      <c r="AE209" s="61">
        <v>3103476115</v>
      </c>
      <c r="AF209" s="165" t="s">
        <v>2413</v>
      </c>
      <c r="AG209" s="165"/>
      <c r="AH209" s="29" t="s">
        <v>2414</v>
      </c>
      <c r="AI209" s="157">
        <v>24</v>
      </c>
      <c r="AJ209" s="157">
        <v>4</v>
      </c>
      <c r="AK209" s="157">
        <v>1982</v>
      </c>
      <c r="AL209" s="138" t="str">
        <f>AI209&amp;"/"&amp;AJ209&amp;"/"&amp;AK209</f>
        <v>24/4/1982</v>
      </c>
      <c r="AM209" s="139">
        <f t="shared" ca="1" si="29"/>
        <v>45880</v>
      </c>
      <c r="AN209" s="140" t="str">
        <f t="shared" ca="1" si="32"/>
        <v>43 AÑOS, 3 MESES, 10 DÍAS.</v>
      </c>
      <c r="AO209" s="61" t="s">
        <v>790</v>
      </c>
      <c r="AP209" s="166" t="s">
        <v>1299</v>
      </c>
      <c r="AQ209" s="167" t="s">
        <v>2269</v>
      </c>
      <c r="AR209" s="421" t="s">
        <v>2370</v>
      </c>
      <c r="AS209" s="421" t="s">
        <v>2371</v>
      </c>
      <c r="AT209" s="421"/>
      <c r="AU209" s="425" t="s">
        <v>2372</v>
      </c>
      <c r="AV209" s="344"/>
    </row>
    <row r="210" spans="1:48" ht="30" customHeight="1" x14ac:dyDescent="0.2">
      <c r="A210" s="39"/>
      <c r="B210" s="677">
        <v>201</v>
      </c>
      <c r="C210" s="678" t="s">
        <v>251</v>
      </c>
      <c r="D210" s="678"/>
      <c r="E210" s="677" t="s">
        <v>250</v>
      </c>
      <c r="F210" s="677" t="s">
        <v>32</v>
      </c>
      <c r="G210" s="720" t="s">
        <v>9</v>
      </c>
      <c r="H210" s="691" t="s">
        <v>257</v>
      </c>
      <c r="I210" s="677" t="s">
        <v>522</v>
      </c>
      <c r="J210" s="677" t="s">
        <v>399</v>
      </c>
      <c r="K210" s="687">
        <v>18463799</v>
      </c>
      <c r="L210" s="37" t="s">
        <v>577</v>
      </c>
      <c r="M210" s="34">
        <v>1960000</v>
      </c>
      <c r="N210" s="371">
        <v>2077600</v>
      </c>
      <c r="O210" s="36">
        <v>2077600</v>
      </c>
      <c r="P210" s="154">
        <v>2202256</v>
      </c>
      <c r="Q210" s="36">
        <v>2202300</v>
      </c>
      <c r="R210" s="28">
        <v>2290400</v>
      </c>
      <c r="S210" s="137">
        <v>2476700</v>
      </c>
      <c r="T210" s="481">
        <v>2848200</v>
      </c>
      <c r="U210" s="337">
        <v>3158100</v>
      </c>
      <c r="V210" s="338">
        <v>3379200</v>
      </c>
      <c r="W210" s="155" t="s">
        <v>932</v>
      </c>
      <c r="X210" s="155"/>
      <c r="Y210" s="155"/>
      <c r="Z210" s="29" t="s">
        <v>633</v>
      </c>
      <c r="AA210" s="156">
        <v>40442</v>
      </c>
      <c r="AB210" s="87">
        <v>45317</v>
      </c>
      <c r="AC210" s="29" t="s">
        <v>2366</v>
      </c>
      <c r="AD210" s="29" t="s">
        <v>2415</v>
      </c>
      <c r="AE210" s="61">
        <v>3104230038</v>
      </c>
      <c r="AF210" s="165" t="s">
        <v>2416</v>
      </c>
      <c r="AG210" s="165"/>
      <c r="AH210" s="29" t="s">
        <v>2417</v>
      </c>
      <c r="AI210" s="157">
        <v>3</v>
      </c>
      <c r="AJ210" s="157">
        <v>3</v>
      </c>
      <c r="AK210" s="157">
        <v>1966</v>
      </c>
      <c r="AL210" s="138" t="str">
        <f>AI210&amp;"/"&amp;AJ210&amp;"/"&amp;AK210</f>
        <v>3/3/1966</v>
      </c>
      <c r="AM210" s="139">
        <f t="shared" ca="1" si="29"/>
        <v>45880</v>
      </c>
      <c r="AN210" s="140" t="str">
        <f t="shared" ca="1" si="32"/>
        <v>59 AÑOS, 5 MESES, 10 DÍAS.</v>
      </c>
      <c r="AO210" s="61"/>
      <c r="AP210" s="166"/>
      <c r="AQ210" s="167" t="s">
        <v>2269</v>
      </c>
      <c r="AR210" s="421" t="s">
        <v>2370</v>
      </c>
      <c r="AS210" s="421" t="s">
        <v>2371</v>
      </c>
      <c r="AT210" s="421"/>
      <c r="AU210" s="425" t="s">
        <v>2372</v>
      </c>
      <c r="AV210" s="344"/>
    </row>
    <row r="211" spans="1:48" ht="30" customHeight="1" x14ac:dyDescent="0.2">
      <c r="A211" s="39"/>
      <c r="B211" s="677">
        <v>202</v>
      </c>
      <c r="C211" s="678" t="s">
        <v>251</v>
      </c>
      <c r="D211" s="678"/>
      <c r="E211" s="677" t="s">
        <v>250</v>
      </c>
      <c r="F211" s="677" t="s">
        <v>32</v>
      </c>
      <c r="G211" s="720" t="s">
        <v>9</v>
      </c>
      <c r="H211" s="691" t="s">
        <v>457</v>
      </c>
      <c r="I211" s="677" t="s">
        <v>522</v>
      </c>
      <c r="J211" s="677" t="s">
        <v>399</v>
      </c>
      <c r="K211" s="687">
        <v>9727458</v>
      </c>
      <c r="L211" s="37" t="s">
        <v>577</v>
      </c>
      <c r="M211" s="34">
        <v>1960000</v>
      </c>
      <c r="N211" s="371">
        <v>2077600</v>
      </c>
      <c r="O211" s="36">
        <v>2077600</v>
      </c>
      <c r="P211" s="154">
        <v>2202256</v>
      </c>
      <c r="Q211" s="36">
        <v>2202300</v>
      </c>
      <c r="R211" s="28">
        <v>2290400</v>
      </c>
      <c r="S211" s="137">
        <v>2476700</v>
      </c>
      <c r="T211" s="481">
        <v>2848200</v>
      </c>
      <c r="U211" s="337">
        <v>3158100</v>
      </c>
      <c r="V211" s="338">
        <v>3379200</v>
      </c>
      <c r="W211" s="155" t="s">
        <v>932</v>
      </c>
      <c r="X211" s="155" t="s">
        <v>958</v>
      </c>
      <c r="Y211" s="155"/>
      <c r="Z211" s="29" t="s">
        <v>633</v>
      </c>
      <c r="AA211" s="156">
        <v>44593</v>
      </c>
      <c r="AB211" s="87">
        <v>45317</v>
      </c>
      <c r="AC211" s="29" t="s">
        <v>2418</v>
      </c>
      <c r="AD211" s="29" t="s">
        <v>2419</v>
      </c>
      <c r="AE211" s="61">
        <v>3104471395</v>
      </c>
      <c r="AF211" s="341" t="s">
        <v>2420</v>
      </c>
      <c r="AG211" s="165"/>
      <c r="AH211" s="29" t="s">
        <v>2421</v>
      </c>
      <c r="AI211" s="157">
        <v>5</v>
      </c>
      <c r="AJ211" s="157">
        <v>12</v>
      </c>
      <c r="AK211" s="157">
        <v>1980</v>
      </c>
      <c r="AL211" s="158" t="str">
        <f>AI211&amp;"/"&amp;AJ211&amp;"/"&amp;AK211</f>
        <v>5/12/1980</v>
      </c>
      <c r="AM211" s="139">
        <f t="shared" ca="1" si="29"/>
        <v>45880</v>
      </c>
      <c r="AN211" s="140" t="str">
        <f t="shared" ca="1" si="32"/>
        <v>44 AÑOS, 8 MESES, 10 DÍAS.</v>
      </c>
      <c r="AO211" s="61" t="s">
        <v>577</v>
      </c>
      <c r="AP211" s="166" t="s">
        <v>1332</v>
      </c>
      <c r="AQ211" s="167" t="s">
        <v>2269</v>
      </c>
      <c r="AR211" s="421" t="s">
        <v>2370</v>
      </c>
      <c r="AS211" s="421" t="s">
        <v>2371</v>
      </c>
      <c r="AT211" s="421"/>
      <c r="AU211" s="425" t="s">
        <v>2372</v>
      </c>
      <c r="AV211" s="344"/>
    </row>
    <row r="212" spans="1:48" ht="30" customHeight="1" x14ac:dyDescent="0.2">
      <c r="A212" s="39"/>
      <c r="B212" s="677">
        <v>203</v>
      </c>
      <c r="C212" s="678" t="s">
        <v>251</v>
      </c>
      <c r="D212" s="678"/>
      <c r="E212" s="677" t="s">
        <v>250</v>
      </c>
      <c r="F212" s="677" t="s">
        <v>32</v>
      </c>
      <c r="G212" s="720" t="s">
        <v>9</v>
      </c>
      <c r="H212" s="691" t="s">
        <v>258</v>
      </c>
      <c r="I212" s="677" t="s">
        <v>522</v>
      </c>
      <c r="J212" s="677" t="s">
        <v>399</v>
      </c>
      <c r="K212" s="687">
        <v>9728660</v>
      </c>
      <c r="L212" s="37" t="s">
        <v>577</v>
      </c>
      <c r="M212" s="34">
        <v>1960000</v>
      </c>
      <c r="N212" s="371">
        <v>2077600</v>
      </c>
      <c r="O212" s="36">
        <v>2077600</v>
      </c>
      <c r="P212" s="154">
        <v>2202256</v>
      </c>
      <c r="Q212" s="36">
        <v>2202300</v>
      </c>
      <c r="R212" s="28">
        <v>2290400</v>
      </c>
      <c r="S212" s="137">
        <v>2476700</v>
      </c>
      <c r="T212" s="481">
        <v>2848200</v>
      </c>
      <c r="U212" s="337">
        <v>3158100</v>
      </c>
      <c r="V212" s="338">
        <v>3379200</v>
      </c>
      <c r="W212" s="155" t="s">
        <v>932</v>
      </c>
      <c r="X212" s="155"/>
      <c r="Y212" s="155"/>
      <c r="Z212" s="29" t="s">
        <v>633</v>
      </c>
      <c r="AA212" s="156">
        <v>43364</v>
      </c>
      <c r="AB212" s="87">
        <v>45317</v>
      </c>
      <c r="AC212" s="29" t="s">
        <v>2422</v>
      </c>
      <c r="AD212" s="29" t="s">
        <v>2423</v>
      </c>
      <c r="AE212" s="61">
        <v>3203407232</v>
      </c>
      <c r="AF212" s="165" t="s">
        <v>2424</v>
      </c>
      <c r="AG212" s="165"/>
      <c r="AH212" s="29" t="s">
        <v>2425</v>
      </c>
      <c r="AI212" s="157">
        <v>9</v>
      </c>
      <c r="AJ212" s="157">
        <v>7</v>
      </c>
      <c r="AK212" s="157">
        <v>1981</v>
      </c>
      <c r="AL212" s="138" t="str">
        <f t="shared" ref="AL212:AL249" si="35">AI212&amp;"/"&amp;AJ212&amp;"/"&amp;AK212</f>
        <v>9/7/1981</v>
      </c>
      <c r="AM212" s="139">
        <f t="shared" ca="1" si="29"/>
        <v>45880</v>
      </c>
      <c r="AN212" s="140" t="str">
        <f t="shared" ca="1" si="32"/>
        <v>44 AÑOS, 1 MESES, 10 DÍAS.</v>
      </c>
      <c r="AO212" s="61" t="s">
        <v>577</v>
      </c>
      <c r="AP212" s="166" t="s">
        <v>1326</v>
      </c>
      <c r="AQ212" s="167" t="s">
        <v>2269</v>
      </c>
      <c r="AR212" s="421" t="s">
        <v>2370</v>
      </c>
      <c r="AS212" s="421" t="s">
        <v>2371</v>
      </c>
      <c r="AT212" s="421"/>
      <c r="AU212" s="425" t="s">
        <v>2372</v>
      </c>
      <c r="AV212" s="344"/>
    </row>
    <row r="213" spans="1:48" ht="30" customHeight="1" x14ac:dyDescent="0.2">
      <c r="A213" s="39"/>
      <c r="B213" s="677">
        <v>204</v>
      </c>
      <c r="C213" s="678" t="s">
        <v>251</v>
      </c>
      <c r="D213" s="678"/>
      <c r="E213" s="677" t="s">
        <v>250</v>
      </c>
      <c r="F213" s="677" t="s">
        <v>32</v>
      </c>
      <c r="G213" s="720" t="s">
        <v>9</v>
      </c>
      <c r="H213" s="749" t="s">
        <v>532</v>
      </c>
      <c r="I213" s="721" t="s">
        <v>522</v>
      </c>
      <c r="J213" s="721" t="s">
        <v>399</v>
      </c>
      <c r="K213" s="722">
        <v>18497379</v>
      </c>
      <c r="L213" s="52" t="s">
        <v>577</v>
      </c>
      <c r="M213" s="53">
        <v>1960000</v>
      </c>
      <c r="N213" s="371">
        <v>2077600</v>
      </c>
      <c r="O213" s="54">
        <v>2077600</v>
      </c>
      <c r="P213" s="55">
        <v>2202256</v>
      </c>
      <c r="Q213" s="54">
        <v>2202300</v>
      </c>
      <c r="R213" s="48">
        <v>2290400</v>
      </c>
      <c r="S213" s="49">
        <v>2476700</v>
      </c>
      <c r="T213" s="494">
        <v>2848200</v>
      </c>
      <c r="U213" s="391">
        <v>3158100</v>
      </c>
      <c r="V213" s="338">
        <v>3379200</v>
      </c>
      <c r="W213" s="84" t="s">
        <v>932</v>
      </c>
      <c r="X213" s="84" t="s">
        <v>959</v>
      </c>
      <c r="Y213" s="84"/>
      <c r="Z213" s="50" t="s">
        <v>633</v>
      </c>
      <c r="AA213" s="250">
        <v>45546</v>
      </c>
      <c r="AB213" s="251">
        <v>45546</v>
      </c>
      <c r="AC213" s="50" t="s">
        <v>2366</v>
      </c>
      <c r="AD213" s="50" t="s">
        <v>2426</v>
      </c>
      <c r="AE213" s="252">
        <v>3116319901</v>
      </c>
      <c r="AF213" s="554" t="s">
        <v>2427</v>
      </c>
      <c r="AG213" s="253"/>
      <c r="AH213" s="50" t="s">
        <v>2428</v>
      </c>
      <c r="AI213" s="254">
        <v>11</v>
      </c>
      <c r="AJ213" s="254">
        <v>6</v>
      </c>
      <c r="AK213" s="254">
        <v>1972</v>
      </c>
      <c r="AL213" s="180" t="str">
        <f t="shared" si="35"/>
        <v>11/6/1972</v>
      </c>
      <c r="AM213" s="181">
        <v>26461</v>
      </c>
      <c r="AN213" s="182" t="str">
        <f t="shared" si="32"/>
        <v>0 AÑOS, 0 MESES, 10 DÍAS.</v>
      </c>
      <c r="AO213" s="252" t="s">
        <v>577</v>
      </c>
      <c r="AP213" s="183" t="s">
        <v>1326</v>
      </c>
      <c r="AQ213" s="167" t="s">
        <v>2269</v>
      </c>
      <c r="AR213" s="421" t="s">
        <v>2370</v>
      </c>
      <c r="AS213" s="421" t="s">
        <v>2371</v>
      </c>
      <c r="AT213" s="421"/>
      <c r="AU213" s="425" t="s">
        <v>2372</v>
      </c>
      <c r="AV213" s="344"/>
    </row>
    <row r="214" spans="1:48" ht="30" customHeight="1" x14ac:dyDescent="0.2">
      <c r="A214" s="39"/>
      <c r="B214" s="677">
        <v>205</v>
      </c>
      <c r="C214" s="678" t="s">
        <v>251</v>
      </c>
      <c r="D214" s="678" t="s">
        <v>524</v>
      </c>
      <c r="E214" s="677" t="s">
        <v>250</v>
      </c>
      <c r="F214" s="677" t="s">
        <v>32</v>
      </c>
      <c r="G214" s="720" t="s">
        <v>9</v>
      </c>
      <c r="H214" s="772" t="s">
        <v>259</v>
      </c>
      <c r="I214" s="772" t="s">
        <v>11</v>
      </c>
      <c r="J214" s="772" t="s">
        <v>399</v>
      </c>
      <c r="K214" s="772">
        <v>89009570</v>
      </c>
      <c r="L214" s="184" t="s">
        <v>577</v>
      </c>
      <c r="M214" s="34">
        <v>1960000</v>
      </c>
      <c r="N214" s="38">
        <v>2077600</v>
      </c>
      <c r="O214" s="36">
        <v>2077600</v>
      </c>
      <c r="P214" s="34">
        <v>2202256</v>
      </c>
      <c r="Q214" s="36">
        <v>2202300</v>
      </c>
      <c r="R214" s="28">
        <v>2290400</v>
      </c>
      <c r="S214" s="28">
        <v>2476700</v>
      </c>
      <c r="T214" s="481">
        <v>2848200</v>
      </c>
      <c r="U214" s="337">
        <v>3158100</v>
      </c>
      <c r="V214" s="338">
        <v>3379200</v>
      </c>
      <c r="W214" s="29" t="s">
        <v>932</v>
      </c>
      <c r="X214" s="29" t="s">
        <v>960</v>
      </c>
      <c r="Y214" s="29"/>
      <c r="Z214" s="29" t="s">
        <v>633</v>
      </c>
      <c r="AA214" s="249">
        <v>45604</v>
      </c>
      <c r="AB214" s="249">
        <v>45604</v>
      </c>
      <c r="AC214" s="184"/>
      <c r="AD214" s="178" t="s">
        <v>2429</v>
      </c>
      <c r="AE214" s="184">
        <v>3175658303</v>
      </c>
      <c r="AF214" s="341" t="s">
        <v>2430</v>
      </c>
      <c r="AG214" s="184"/>
      <c r="AH214" s="184" t="s">
        <v>2431</v>
      </c>
      <c r="AI214" s="184">
        <v>31</v>
      </c>
      <c r="AJ214" s="184">
        <v>12</v>
      </c>
      <c r="AK214" s="184">
        <v>1977</v>
      </c>
      <c r="AL214" s="184" t="str">
        <f t="shared" si="35"/>
        <v>31/12/1977</v>
      </c>
      <c r="AM214" s="249">
        <v>45604</v>
      </c>
      <c r="AN214" s="184" t="str">
        <f t="shared" si="32"/>
        <v>46 AÑOS, 10 MESES, 7 DÍAS.</v>
      </c>
      <c r="AO214" s="184" t="s">
        <v>577</v>
      </c>
      <c r="AP214" s="184" t="s">
        <v>1354</v>
      </c>
      <c r="AQ214" s="167" t="s">
        <v>2269</v>
      </c>
      <c r="AR214" s="429" t="s">
        <v>2370</v>
      </c>
      <c r="AS214" s="429" t="s">
        <v>2371</v>
      </c>
      <c r="AT214" s="429"/>
      <c r="AU214" s="483" t="s">
        <v>2372</v>
      </c>
      <c r="AV214" s="344"/>
    </row>
    <row r="215" spans="1:48" ht="30" customHeight="1" x14ac:dyDescent="0.2">
      <c r="A215" s="39"/>
      <c r="B215" s="677">
        <v>206</v>
      </c>
      <c r="C215" s="678" t="s">
        <v>251</v>
      </c>
      <c r="D215" s="678"/>
      <c r="E215" s="677" t="s">
        <v>250</v>
      </c>
      <c r="F215" s="677" t="s">
        <v>32</v>
      </c>
      <c r="G215" s="720" t="s">
        <v>9</v>
      </c>
      <c r="H215" s="754" t="s">
        <v>533</v>
      </c>
      <c r="I215" s="693" t="s">
        <v>522</v>
      </c>
      <c r="J215" s="693" t="s">
        <v>399</v>
      </c>
      <c r="K215" s="694">
        <v>9734108</v>
      </c>
      <c r="L215" s="41" t="s">
        <v>577</v>
      </c>
      <c r="M215" s="40">
        <v>1960000</v>
      </c>
      <c r="N215" s="371">
        <v>2077600</v>
      </c>
      <c r="O215" s="72">
        <v>2077600</v>
      </c>
      <c r="P215" s="73">
        <v>2202256</v>
      </c>
      <c r="Q215" s="72">
        <v>2202300</v>
      </c>
      <c r="R215" s="74">
        <v>2290400</v>
      </c>
      <c r="S215" s="75">
        <v>2476700</v>
      </c>
      <c r="T215" s="555">
        <v>2848200</v>
      </c>
      <c r="U215" s="471">
        <v>3158100</v>
      </c>
      <c r="V215" s="338">
        <v>3379200</v>
      </c>
      <c r="W215" s="81" t="s">
        <v>932</v>
      </c>
      <c r="X215" s="81" t="s">
        <v>961</v>
      </c>
      <c r="Y215" s="81"/>
      <c r="Z215" s="85" t="s">
        <v>633</v>
      </c>
      <c r="AA215" s="255">
        <v>45490</v>
      </c>
      <c r="AB215" s="242">
        <v>45490</v>
      </c>
      <c r="AC215" s="85"/>
      <c r="AD215" s="85" t="s">
        <v>2432</v>
      </c>
      <c r="AE215" s="256">
        <v>3118622186</v>
      </c>
      <c r="AF215" s="556" t="s">
        <v>2433</v>
      </c>
      <c r="AG215" s="257"/>
      <c r="AH215" s="258" t="s">
        <v>2434</v>
      </c>
      <c r="AI215" s="259">
        <v>26</v>
      </c>
      <c r="AJ215" s="259">
        <v>8</v>
      </c>
      <c r="AK215" s="259">
        <v>1978</v>
      </c>
      <c r="AL215" s="260" t="str">
        <f t="shared" si="35"/>
        <v>26/8/1978</v>
      </c>
      <c r="AM215" s="261">
        <f t="shared" ref="AM215" ca="1" si="36">IF(AL215&gt;1,TODAY()," ")</f>
        <v>45880</v>
      </c>
      <c r="AN215" s="262" t="str">
        <f t="shared" ca="1" si="32"/>
        <v>46 AÑOS, 11 MESES, 10 DÍAS.</v>
      </c>
      <c r="AO215" s="256"/>
      <c r="AP215" s="263"/>
      <c r="AQ215" s="167" t="s">
        <v>2269</v>
      </c>
      <c r="AR215" s="421" t="s">
        <v>2370</v>
      </c>
      <c r="AS215" s="421" t="s">
        <v>2371</v>
      </c>
      <c r="AT215" s="421"/>
      <c r="AU215" s="425" t="s">
        <v>2372</v>
      </c>
      <c r="AV215" s="344"/>
    </row>
    <row r="216" spans="1:48" ht="30" customHeight="1" x14ac:dyDescent="0.2">
      <c r="A216" s="39"/>
      <c r="B216" s="677">
        <v>207</v>
      </c>
      <c r="C216" s="714" t="s">
        <v>251</v>
      </c>
      <c r="D216" s="714" t="s">
        <v>396</v>
      </c>
      <c r="E216" s="715" t="s">
        <v>250</v>
      </c>
      <c r="F216" s="715" t="s">
        <v>32</v>
      </c>
      <c r="G216" s="738" t="s">
        <v>9</v>
      </c>
      <c r="H216" s="739" t="s">
        <v>962</v>
      </c>
      <c r="I216" s="677"/>
      <c r="J216" s="677"/>
      <c r="K216" s="687"/>
      <c r="L216" s="37"/>
      <c r="M216" s="34">
        <v>1960000</v>
      </c>
      <c r="N216" s="371">
        <v>2077600</v>
      </c>
      <c r="O216" s="36">
        <v>2077600</v>
      </c>
      <c r="P216" s="154">
        <v>2202256</v>
      </c>
      <c r="Q216" s="36">
        <v>2202300</v>
      </c>
      <c r="R216" s="28">
        <v>2290400</v>
      </c>
      <c r="S216" s="137">
        <v>2476700</v>
      </c>
      <c r="T216" s="481">
        <v>2848200</v>
      </c>
      <c r="U216" s="337">
        <v>3158100</v>
      </c>
      <c r="V216" s="338">
        <v>3379200</v>
      </c>
      <c r="W216" s="155" t="s">
        <v>932</v>
      </c>
      <c r="X216" s="155" t="s">
        <v>963</v>
      </c>
      <c r="Y216" s="155"/>
      <c r="Z216" s="29" t="s">
        <v>633</v>
      </c>
      <c r="AA216" s="156"/>
      <c r="AB216" s="87"/>
      <c r="AC216" s="29" t="s">
        <v>2366</v>
      </c>
      <c r="AD216" s="29"/>
      <c r="AE216" s="61"/>
      <c r="AF216" s="165"/>
      <c r="AG216" s="165"/>
      <c r="AH216" s="29"/>
      <c r="AI216" s="157"/>
      <c r="AJ216" s="157"/>
      <c r="AK216" s="157"/>
      <c r="AL216" s="138"/>
      <c r="AM216" s="139" t="str">
        <f t="shared" ca="1" si="29"/>
        <v xml:space="preserve"> </v>
      </c>
      <c r="AN216" s="140" t="e">
        <f t="shared" ca="1" si="32"/>
        <v>#VALUE!</v>
      </c>
      <c r="AO216" s="61"/>
      <c r="AP216" s="166"/>
      <c r="AQ216" s="167" t="s">
        <v>2269</v>
      </c>
      <c r="AR216" s="421" t="s">
        <v>2370</v>
      </c>
      <c r="AS216" s="421" t="s">
        <v>2371</v>
      </c>
      <c r="AT216" s="421"/>
      <c r="AU216" s="425" t="s">
        <v>2372</v>
      </c>
      <c r="AV216" s="344"/>
    </row>
    <row r="217" spans="1:48" ht="30" customHeight="1" x14ac:dyDescent="0.2">
      <c r="A217" s="39"/>
      <c r="B217" s="677">
        <v>208</v>
      </c>
      <c r="C217" s="678" t="s">
        <v>251</v>
      </c>
      <c r="D217" s="678" t="s">
        <v>396</v>
      </c>
      <c r="E217" s="677" t="s">
        <v>250</v>
      </c>
      <c r="F217" s="677" t="s">
        <v>32</v>
      </c>
      <c r="G217" s="720" t="s">
        <v>9</v>
      </c>
      <c r="H217" s="773" t="s">
        <v>534</v>
      </c>
      <c r="I217" s="677" t="s">
        <v>11</v>
      </c>
      <c r="J217" s="677" t="s">
        <v>399</v>
      </c>
      <c r="K217" s="687">
        <v>89004015</v>
      </c>
      <c r="L217" s="37" t="s">
        <v>577</v>
      </c>
      <c r="M217" s="34">
        <v>1960000</v>
      </c>
      <c r="N217" s="371">
        <v>2077600</v>
      </c>
      <c r="O217" s="36">
        <v>2077600</v>
      </c>
      <c r="P217" s="154">
        <v>2202256</v>
      </c>
      <c r="Q217" s="36">
        <v>2202300</v>
      </c>
      <c r="R217" s="28">
        <v>2290400</v>
      </c>
      <c r="S217" s="137">
        <v>2476700</v>
      </c>
      <c r="T217" s="481">
        <v>2848200</v>
      </c>
      <c r="U217" s="337">
        <v>3158100</v>
      </c>
      <c r="V217" s="338">
        <v>3379200</v>
      </c>
      <c r="W217" s="155" t="s">
        <v>932</v>
      </c>
      <c r="X217" s="344"/>
      <c r="Y217" s="155"/>
      <c r="Z217" s="29" t="s">
        <v>633</v>
      </c>
      <c r="AA217" s="156">
        <v>40442</v>
      </c>
      <c r="AB217" s="156">
        <v>40442</v>
      </c>
      <c r="AC217" s="29" t="s">
        <v>2366</v>
      </c>
      <c r="AD217" s="29" t="s">
        <v>2435</v>
      </c>
      <c r="AE217" s="61">
        <v>3186055521</v>
      </c>
      <c r="AF217" s="165" t="s">
        <v>2436</v>
      </c>
      <c r="AG217" s="165"/>
      <c r="AH217" s="29" t="s">
        <v>2437</v>
      </c>
      <c r="AI217" s="157">
        <v>6</v>
      </c>
      <c r="AJ217" s="157">
        <v>8</v>
      </c>
      <c r="AK217" s="157">
        <v>1975</v>
      </c>
      <c r="AL217" s="138" t="str">
        <f t="shared" si="35"/>
        <v>6/8/1975</v>
      </c>
      <c r="AM217" s="139">
        <f t="shared" ca="1" si="29"/>
        <v>45880</v>
      </c>
      <c r="AN217" s="140" t="str">
        <f t="shared" ca="1" si="32"/>
        <v>50 AÑOS, 0 MESES, 10 DÍAS.</v>
      </c>
      <c r="AO217" s="344"/>
      <c r="AP217" s="344"/>
      <c r="AQ217" s="167" t="s">
        <v>2269</v>
      </c>
      <c r="AR217" s="429" t="s">
        <v>2370</v>
      </c>
      <c r="AS217" s="429" t="s">
        <v>2371</v>
      </c>
      <c r="AT217" s="429"/>
      <c r="AU217" s="483" t="s">
        <v>2372</v>
      </c>
      <c r="AV217" s="344"/>
    </row>
    <row r="218" spans="1:48" ht="30" customHeight="1" x14ac:dyDescent="0.25">
      <c r="A218" s="39"/>
      <c r="B218" s="677">
        <v>209</v>
      </c>
      <c r="C218" s="774" t="s">
        <v>251</v>
      </c>
      <c r="D218" s="774"/>
      <c r="E218" s="775" t="s">
        <v>250</v>
      </c>
      <c r="F218" s="775" t="s">
        <v>32</v>
      </c>
      <c r="G218" s="776" t="s">
        <v>9</v>
      </c>
      <c r="H218" s="777" t="s">
        <v>964</v>
      </c>
      <c r="I218" s="677" t="s">
        <v>426</v>
      </c>
      <c r="J218" s="677" t="s">
        <v>399</v>
      </c>
      <c r="K218" s="687">
        <v>94387680</v>
      </c>
      <c r="L218" s="37" t="s">
        <v>586</v>
      </c>
      <c r="M218" s="34">
        <v>1960000</v>
      </c>
      <c r="N218" s="371">
        <v>2077600</v>
      </c>
      <c r="O218" s="36">
        <v>2077600</v>
      </c>
      <c r="P218" s="154">
        <v>2202256</v>
      </c>
      <c r="Q218" s="36">
        <v>2202300</v>
      </c>
      <c r="R218" s="28">
        <v>2290400</v>
      </c>
      <c r="S218" s="137">
        <v>2476700</v>
      </c>
      <c r="T218" s="481">
        <v>2848200</v>
      </c>
      <c r="U218" s="337">
        <v>3158100</v>
      </c>
      <c r="V218" s="338">
        <v>3379200</v>
      </c>
      <c r="W218" s="155" t="s">
        <v>932</v>
      </c>
      <c r="X218" s="155" t="s">
        <v>965</v>
      </c>
      <c r="Y218" s="155"/>
      <c r="Z218" s="29" t="s">
        <v>633</v>
      </c>
      <c r="AA218" s="156">
        <v>45811</v>
      </c>
      <c r="AB218" s="87">
        <v>45811</v>
      </c>
      <c r="AC218" s="29"/>
      <c r="AD218" s="29"/>
      <c r="AE218" s="61">
        <v>3104762911</v>
      </c>
      <c r="AF218" s="466" t="s">
        <v>2438</v>
      </c>
      <c r="AG218" s="165"/>
      <c r="AH218" s="46" t="s">
        <v>2439</v>
      </c>
      <c r="AI218" s="157">
        <v>3</v>
      </c>
      <c r="AJ218" s="157">
        <v>4</v>
      </c>
      <c r="AK218" s="157">
        <v>1982</v>
      </c>
      <c r="AL218" s="138" t="str">
        <f t="shared" si="35"/>
        <v>3/4/1982</v>
      </c>
      <c r="AM218" s="139">
        <f t="shared" ca="1" si="29"/>
        <v>45880</v>
      </c>
      <c r="AN218" s="140" t="str">
        <f t="shared" ca="1" si="32"/>
        <v>43 AÑOS, 4 MESES, 10 DÍAS.</v>
      </c>
      <c r="AO218" s="61" t="s">
        <v>586</v>
      </c>
      <c r="AP218" s="166" t="s">
        <v>1326</v>
      </c>
      <c r="AQ218" s="167" t="s">
        <v>2269</v>
      </c>
      <c r="AR218" s="421" t="s">
        <v>2370</v>
      </c>
      <c r="AS218" s="421" t="s">
        <v>2371</v>
      </c>
      <c r="AT218" s="421"/>
      <c r="AU218" s="425" t="s">
        <v>2372</v>
      </c>
      <c r="AV218" s="344"/>
    </row>
    <row r="219" spans="1:48" ht="30" customHeight="1" x14ac:dyDescent="0.2">
      <c r="A219" s="39"/>
      <c r="B219" s="677">
        <v>210</v>
      </c>
      <c r="C219" s="678" t="s">
        <v>251</v>
      </c>
      <c r="D219" s="678"/>
      <c r="E219" s="677" t="s">
        <v>250</v>
      </c>
      <c r="F219" s="677" t="s">
        <v>32</v>
      </c>
      <c r="G219" s="720" t="s">
        <v>9</v>
      </c>
      <c r="H219" s="691" t="s">
        <v>535</v>
      </c>
      <c r="I219" s="677" t="s">
        <v>522</v>
      </c>
      <c r="J219" s="677" t="s">
        <v>399</v>
      </c>
      <c r="K219" s="687">
        <v>16827541</v>
      </c>
      <c r="L219" s="37" t="s">
        <v>966</v>
      </c>
      <c r="M219" s="34">
        <v>1960000</v>
      </c>
      <c r="N219" s="371">
        <v>2077600</v>
      </c>
      <c r="O219" s="36">
        <v>2077600</v>
      </c>
      <c r="P219" s="154">
        <v>2202256</v>
      </c>
      <c r="Q219" s="36">
        <v>2202300</v>
      </c>
      <c r="R219" s="28">
        <v>2290400</v>
      </c>
      <c r="S219" s="137">
        <v>2476700</v>
      </c>
      <c r="T219" s="481">
        <v>2848200</v>
      </c>
      <c r="U219" s="337">
        <v>3158100</v>
      </c>
      <c r="V219" s="338">
        <v>3379200</v>
      </c>
      <c r="W219" s="155" t="s">
        <v>932</v>
      </c>
      <c r="X219" s="155" t="s">
        <v>967</v>
      </c>
      <c r="Y219" s="155"/>
      <c r="Z219" s="29" t="s">
        <v>633</v>
      </c>
      <c r="AA219" s="156">
        <v>45476</v>
      </c>
      <c r="AB219" s="87">
        <v>45476</v>
      </c>
      <c r="AC219" s="29"/>
      <c r="AD219" s="29"/>
      <c r="AE219" s="61">
        <v>3104579728</v>
      </c>
      <c r="AF219" s="341" t="s">
        <v>2440</v>
      </c>
      <c r="AG219" s="165"/>
      <c r="AH219" s="29" t="s">
        <v>2441</v>
      </c>
      <c r="AI219" s="157">
        <v>29</v>
      </c>
      <c r="AJ219" s="157">
        <v>1</v>
      </c>
      <c r="AK219" s="157">
        <v>1969</v>
      </c>
      <c r="AL219" s="138" t="str">
        <f t="shared" si="35"/>
        <v>29/1/1969</v>
      </c>
      <c r="AM219" s="139">
        <v>45547</v>
      </c>
      <c r="AN219" s="140" t="str">
        <f t="shared" si="32"/>
        <v>55 AÑOS, 7 MESES, 11 DÍAS.</v>
      </c>
      <c r="AO219" s="61" t="s">
        <v>2442</v>
      </c>
      <c r="AP219" s="166" t="s">
        <v>1299</v>
      </c>
      <c r="AQ219" s="167" t="s">
        <v>2269</v>
      </c>
      <c r="AR219" s="421" t="s">
        <v>2370</v>
      </c>
      <c r="AS219" s="421" t="s">
        <v>2371</v>
      </c>
      <c r="AT219" s="421"/>
      <c r="AU219" s="425" t="s">
        <v>2372</v>
      </c>
      <c r="AV219" s="344"/>
    </row>
    <row r="220" spans="1:48" ht="30" customHeight="1" x14ac:dyDescent="0.2">
      <c r="A220" s="39"/>
      <c r="B220" s="677">
        <v>211</v>
      </c>
      <c r="C220" s="678" t="s">
        <v>251</v>
      </c>
      <c r="D220" s="678"/>
      <c r="E220" s="677" t="s">
        <v>250</v>
      </c>
      <c r="F220" s="677" t="s">
        <v>32</v>
      </c>
      <c r="G220" s="720" t="s">
        <v>9</v>
      </c>
      <c r="H220" s="691" t="s">
        <v>536</v>
      </c>
      <c r="I220" s="677" t="s">
        <v>522</v>
      </c>
      <c r="J220" s="677" t="s">
        <v>399</v>
      </c>
      <c r="K220" s="687">
        <v>1094895065</v>
      </c>
      <c r="L220" s="37" t="s">
        <v>577</v>
      </c>
      <c r="M220" s="34">
        <v>1960000</v>
      </c>
      <c r="N220" s="371">
        <v>2077600</v>
      </c>
      <c r="O220" s="36">
        <v>2077600</v>
      </c>
      <c r="P220" s="154">
        <v>2202256</v>
      </c>
      <c r="Q220" s="36">
        <v>2202300</v>
      </c>
      <c r="R220" s="28">
        <v>2290400</v>
      </c>
      <c r="S220" s="137">
        <v>2476700</v>
      </c>
      <c r="T220" s="481">
        <v>2848200</v>
      </c>
      <c r="U220" s="337">
        <v>3158100</v>
      </c>
      <c r="V220" s="338">
        <v>3379200</v>
      </c>
      <c r="W220" s="155" t="s">
        <v>932</v>
      </c>
      <c r="X220" s="155" t="s">
        <v>968</v>
      </c>
      <c r="Y220" s="155"/>
      <c r="Z220" s="29" t="s">
        <v>633</v>
      </c>
      <c r="AA220" s="156">
        <v>45547</v>
      </c>
      <c r="AB220" s="87">
        <v>45547</v>
      </c>
      <c r="AC220" s="29" t="s">
        <v>2443</v>
      </c>
      <c r="AD220" s="29" t="s">
        <v>2444</v>
      </c>
      <c r="AE220" s="61">
        <v>3226206890</v>
      </c>
      <c r="AF220" s="341" t="s">
        <v>2445</v>
      </c>
      <c r="AG220" s="165"/>
      <c r="AH220" s="29" t="s">
        <v>2446</v>
      </c>
      <c r="AI220" s="157">
        <v>21</v>
      </c>
      <c r="AJ220" s="157">
        <v>1</v>
      </c>
      <c r="AK220" s="157">
        <v>1988</v>
      </c>
      <c r="AL220" s="138" t="str">
        <f t="shared" si="35"/>
        <v>21/1/1988</v>
      </c>
      <c r="AM220" s="139">
        <v>45547</v>
      </c>
      <c r="AN220" s="140" t="str">
        <f t="shared" si="32"/>
        <v>36 AÑOS, 7 MESES, 11 DÍAS.</v>
      </c>
      <c r="AO220" s="61"/>
      <c r="AP220" s="166"/>
      <c r="AQ220" s="167" t="s">
        <v>2269</v>
      </c>
      <c r="AR220" s="421" t="s">
        <v>2370</v>
      </c>
      <c r="AS220" s="421" t="s">
        <v>2371</v>
      </c>
      <c r="AT220" s="421"/>
      <c r="AU220" s="425" t="s">
        <v>2372</v>
      </c>
      <c r="AV220" s="344"/>
    </row>
    <row r="221" spans="1:48" ht="30" customHeight="1" x14ac:dyDescent="0.2">
      <c r="A221" s="39"/>
      <c r="B221" s="677">
        <v>212</v>
      </c>
      <c r="C221" s="678" t="s">
        <v>251</v>
      </c>
      <c r="D221" s="678"/>
      <c r="E221" s="677" t="s">
        <v>250</v>
      </c>
      <c r="F221" s="677" t="s">
        <v>32</v>
      </c>
      <c r="G221" s="720" t="s">
        <v>9</v>
      </c>
      <c r="H221" s="691" t="s">
        <v>537</v>
      </c>
      <c r="I221" s="677" t="s">
        <v>522</v>
      </c>
      <c r="J221" s="677" t="s">
        <v>399</v>
      </c>
      <c r="K221" s="687">
        <v>7548273</v>
      </c>
      <c r="L221" s="37" t="s">
        <v>577</v>
      </c>
      <c r="M221" s="34">
        <v>1960000</v>
      </c>
      <c r="N221" s="371">
        <v>2077600</v>
      </c>
      <c r="O221" s="36">
        <v>2077600</v>
      </c>
      <c r="P221" s="154">
        <v>2202256</v>
      </c>
      <c r="Q221" s="36">
        <v>2202300</v>
      </c>
      <c r="R221" s="28">
        <v>2290400</v>
      </c>
      <c r="S221" s="137">
        <v>2476700</v>
      </c>
      <c r="T221" s="481">
        <v>2848200</v>
      </c>
      <c r="U221" s="337">
        <v>3158100</v>
      </c>
      <c r="V221" s="338">
        <v>3379200</v>
      </c>
      <c r="W221" s="155" t="s">
        <v>932</v>
      </c>
      <c r="X221" s="155" t="s">
        <v>969</v>
      </c>
      <c r="Y221" s="155"/>
      <c r="Z221" s="29" t="s">
        <v>633</v>
      </c>
      <c r="AA221" s="156">
        <v>45546</v>
      </c>
      <c r="AB221" s="156">
        <v>45546</v>
      </c>
      <c r="AC221" s="29" t="s">
        <v>2447</v>
      </c>
      <c r="AD221" s="29"/>
      <c r="AE221" s="61">
        <v>3127413836</v>
      </c>
      <c r="AF221" s="326" t="s">
        <v>2448</v>
      </c>
      <c r="AG221" s="165"/>
      <c r="AH221" s="29" t="s">
        <v>2449</v>
      </c>
      <c r="AI221" s="157">
        <v>15</v>
      </c>
      <c r="AJ221" s="157">
        <v>10</v>
      </c>
      <c r="AK221" s="157">
        <v>1964</v>
      </c>
      <c r="AL221" s="138" t="str">
        <f>AI221&amp;"/"&amp;AJ221&amp;"/"&amp;AK221</f>
        <v>15/10/1964</v>
      </c>
      <c r="AM221" s="139">
        <v>45546</v>
      </c>
      <c r="AN221" s="140" t="str">
        <f>DATEDIF(AL221,AM221,"Y")&amp;" AÑOS, "&amp;DATEDIF(AL221,AM221,"YM")&amp;" MESES, "&amp;AM221-DATE(YEAR(AM221),MONTH(AM221),1)&amp;" DÍAS."</f>
        <v>59 AÑOS, 10 MESES, 10 DÍAS.</v>
      </c>
      <c r="AO221" s="61" t="s">
        <v>577</v>
      </c>
      <c r="AP221" s="166" t="s">
        <v>1326</v>
      </c>
      <c r="AQ221" s="167" t="s">
        <v>2269</v>
      </c>
      <c r="AR221" s="421" t="s">
        <v>2370</v>
      </c>
      <c r="AS221" s="421" t="s">
        <v>2371</v>
      </c>
      <c r="AT221" s="421"/>
      <c r="AU221" s="425" t="s">
        <v>2372</v>
      </c>
      <c r="AV221" s="344"/>
    </row>
    <row r="222" spans="1:48" ht="30" customHeight="1" x14ac:dyDescent="0.2">
      <c r="A222" s="39"/>
      <c r="B222" s="677">
        <v>213</v>
      </c>
      <c r="C222" s="678" t="s">
        <v>251</v>
      </c>
      <c r="D222" s="678"/>
      <c r="E222" s="677" t="s">
        <v>250</v>
      </c>
      <c r="F222" s="677" t="s">
        <v>32</v>
      </c>
      <c r="G222" s="720" t="s">
        <v>9</v>
      </c>
      <c r="H222" s="691" t="s">
        <v>458</v>
      </c>
      <c r="I222" s="677" t="s">
        <v>522</v>
      </c>
      <c r="J222" s="677" t="s">
        <v>399</v>
      </c>
      <c r="K222" s="687">
        <v>80145709</v>
      </c>
      <c r="L222" s="37" t="s">
        <v>634</v>
      </c>
      <c r="M222" s="34">
        <v>1960000</v>
      </c>
      <c r="N222" s="371">
        <v>2077600</v>
      </c>
      <c r="O222" s="36">
        <v>2077600</v>
      </c>
      <c r="P222" s="154">
        <v>2202256</v>
      </c>
      <c r="Q222" s="36">
        <v>2202300</v>
      </c>
      <c r="R222" s="28">
        <v>2290400</v>
      </c>
      <c r="S222" s="137">
        <v>2476700</v>
      </c>
      <c r="T222" s="481">
        <v>2848200</v>
      </c>
      <c r="U222" s="337">
        <v>3158100</v>
      </c>
      <c r="V222" s="338">
        <v>3379200</v>
      </c>
      <c r="W222" s="155" t="s">
        <v>932</v>
      </c>
      <c r="X222" s="155" t="s">
        <v>970</v>
      </c>
      <c r="Y222" s="155"/>
      <c r="Z222" s="29" t="s">
        <v>633</v>
      </c>
      <c r="AA222" s="156">
        <v>45322</v>
      </c>
      <c r="AB222" s="87">
        <v>45322</v>
      </c>
      <c r="AC222" s="29"/>
      <c r="AD222" s="29" t="s">
        <v>2450</v>
      </c>
      <c r="AE222" s="61">
        <v>3206561076</v>
      </c>
      <c r="AF222" s="341" t="s">
        <v>2451</v>
      </c>
      <c r="AG222" s="165"/>
      <c r="AH222" s="29" t="s">
        <v>2431</v>
      </c>
      <c r="AI222" s="157">
        <v>15</v>
      </c>
      <c r="AJ222" s="157">
        <v>4</v>
      </c>
      <c r="AK222" s="157">
        <v>1983</v>
      </c>
      <c r="AL222" s="158" t="str">
        <f t="shared" si="35"/>
        <v>15/4/1983</v>
      </c>
      <c r="AM222" s="139">
        <f t="shared" ref="AM222:AM270" ca="1" si="37">IF(AL222&gt;1,TODAY()," ")</f>
        <v>45880</v>
      </c>
      <c r="AN222" s="140" t="str">
        <f t="shared" ca="1" si="32"/>
        <v>42 AÑOS, 3 MESES, 10 DÍAS.</v>
      </c>
      <c r="AO222" s="61" t="s">
        <v>819</v>
      </c>
      <c r="AP222" s="166" t="s">
        <v>1326</v>
      </c>
      <c r="AQ222" s="167" t="s">
        <v>2269</v>
      </c>
      <c r="AR222" s="421" t="s">
        <v>2370</v>
      </c>
      <c r="AS222" s="421" t="s">
        <v>2371</v>
      </c>
      <c r="AT222" s="421"/>
      <c r="AU222" s="425" t="s">
        <v>2372</v>
      </c>
      <c r="AV222" s="344"/>
    </row>
    <row r="223" spans="1:48" ht="30" customHeight="1" x14ac:dyDescent="0.2">
      <c r="A223" s="39"/>
      <c r="B223" s="677">
        <v>214</v>
      </c>
      <c r="C223" s="678" t="s">
        <v>251</v>
      </c>
      <c r="D223" s="678"/>
      <c r="E223" s="677" t="s">
        <v>250</v>
      </c>
      <c r="F223" s="677" t="s">
        <v>32</v>
      </c>
      <c r="G223" s="720" t="s">
        <v>9</v>
      </c>
      <c r="H223" s="691" t="s">
        <v>459</v>
      </c>
      <c r="I223" s="677" t="s">
        <v>522</v>
      </c>
      <c r="J223" s="677" t="s">
        <v>399</v>
      </c>
      <c r="K223" s="687">
        <v>94153058</v>
      </c>
      <c r="L223" s="37" t="s">
        <v>971</v>
      </c>
      <c r="M223" s="34">
        <v>1960000</v>
      </c>
      <c r="N223" s="371">
        <v>2077600</v>
      </c>
      <c r="O223" s="36">
        <v>2077600</v>
      </c>
      <c r="P223" s="154">
        <v>2202256</v>
      </c>
      <c r="Q223" s="36">
        <v>2202300</v>
      </c>
      <c r="R223" s="28">
        <v>2290400</v>
      </c>
      <c r="S223" s="137">
        <v>2476700</v>
      </c>
      <c r="T223" s="481">
        <v>2848200</v>
      </c>
      <c r="U223" s="337">
        <v>3158100</v>
      </c>
      <c r="V223" s="338">
        <v>3379200</v>
      </c>
      <c r="W223" s="155" t="s">
        <v>932</v>
      </c>
      <c r="X223" s="155" t="s">
        <v>972</v>
      </c>
      <c r="Y223" s="155"/>
      <c r="Z223" s="29" t="s">
        <v>633</v>
      </c>
      <c r="AA223" s="156">
        <v>45334</v>
      </c>
      <c r="AB223" s="87">
        <v>45334</v>
      </c>
      <c r="AC223" s="29" t="s">
        <v>2366</v>
      </c>
      <c r="AD223" s="29"/>
      <c r="AE223" s="61">
        <v>3013195328</v>
      </c>
      <c r="AF223" s="341" t="s">
        <v>2452</v>
      </c>
      <c r="AG223" s="165"/>
      <c r="AH223" s="29" t="s">
        <v>2453</v>
      </c>
      <c r="AI223" s="157">
        <v>22</v>
      </c>
      <c r="AJ223" s="157">
        <v>3</v>
      </c>
      <c r="AK223" s="157">
        <v>1981</v>
      </c>
      <c r="AL223" s="138" t="str">
        <f t="shared" si="35"/>
        <v>22/3/1981</v>
      </c>
      <c r="AM223" s="139">
        <f t="shared" ca="1" si="37"/>
        <v>45880</v>
      </c>
      <c r="AN223" s="140" t="str">
        <f t="shared" ca="1" si="32"/>
        <v>44 AÑOS, 4 MESES, 10 DÍAS.</v>
      </c>
      <c r="AO223" s="61" t="s">
        <v>2454</v>
      </c>
      <c r="AP223" s="166" t="s">
        <v>1299</v>
      </c>
      <c r="AQ223" s="167" t="s">
        <v>2269</v>
      </c>
      <c r="AR223" s="421" t="s">
        <v>2370</v>
      </c>
      <c r="AS223" s="421" t="s">
        <v>2371</v>
      </c>
      <c r="AT223" s="421"/>
      <c r="AU223" s="425" t="s">
        <v>2372</v>
      </c>
      <c r="AV223" s="344"/>
    </row>
    <row r="224" spans="1:48" ht="30" customHeight="1" x14ac:dyDescent="0.2">
      <c r="A224" s="39"/>
      <c r="B224" s="677">
        <v>215</v>
      </c>
      <c r="C224" s="678" t="s">
        <v>251</v>
      </c>
      <c r="D224" s="678" t="s">
        <v>396</v>
      </c>
      <c r="E224" s="677" t="s">
        <v>250</v>
      </c>
      <c r="F224" s="677" t="s">
        <v>32</v>
      </c>
      <c r="G224" s="720" t="s">
        <v>9</v>
      </c>
      <c r="H224" s="691" t="s">
        <v>260</v>
      </c>
      <c r="I224" s="677" t="s">
        <v>11</v>
      </c>
      <c r="J224" s="677" t="s">
        <v>399</v>
      </c>
      <c r="K224" s="687">
        <v>9735388</v>
      </c>
      <c r="L224" s="37" t="s">
        <v>577</v>
      </c>
      <c r="M224" s="34">
        <v>1960000</v>
      </c>
      <c r="N224" s="371">
        <v>2077600</v>
      </c>
      <c r="O224" s="36">
        <v>2077600</v>
      </c>
      <c r="P224" s="154">
        <v>2202256</v>
      </c>
      <c r="Q224" s="36">
        <v>2202300</v>
      </c>
      <c r="R224" s="28">
        <v>2290400</v>
      </c>
      <c r="S224" s="137">
        <v>2476700</v>
      </c>
      <c r="T224" s="481">
        <v>2848200</v>
      </c>
      <c r="U224" s="337">
        <v>3158100</v>
      </c>
      <c r="V224" s="338">
        <v>3379200</v>
      </c>
      <c r="W224" s="155" t="s">
        <v>932</v>
      </c>
      <c r="X224" s="155"/>
      <c r="Y224" s="155"/>
      <c r="Z224" s="29" t="s">
        <v>633</v>
      </c>
      <c r="AA224" s="156">
        <v>41773</v>
      </c>
      <c r="AB224" s="87"/>
      <c r="AC224" s="29" t="s">
        <v>2366</v>
      </c>
      <c r="AD224" s="29" t="s">
        <v>2455</v>
      </c>
      <c r="AE224" s="61">
        <v>3166980938</v>
      </c>
      <c r="AF224" s="165" t="s">
        <v>2456</v>
      </c>
      <c r="AG224" s="165"/>
      <c r="AH224" s="29" t="s">
        <v>2457</v>
      </c>
      <c r="AI224" s="157">
        <v>16</v>
      </c>
      <c r="AJ224" s="157">
        <v>10</v>
      </c>
      <c r="AK224" s="157">
        <v>1982</v>
      </c>
      <c r="AL224" s="138" t="str">
        <f t="shared" si="35"/>
        <v>16/10/1982</v>
      </c>
      <c r="AM224" s="139">
        <f t="shared" ca="1" si="37"/>
        <v>45880</v>
      </c>
      <c r="AN224" s="140" t="str">
        <f t="shared" ca="1" si="32"/>
        <v>42 AÑOS, 9 MESES, 10 DÍAS.</v>
      </c>
      <c r="AO224" s="61"/>
      <c r="AP224" s="166"/>
      <c r="AQ224" s="167" t="s">
        <v>2269</v>
      </c>
      <c r="AR224" s="421" t="s">
        <v>2370</v>
      </c>
      <c r="AS224" s="421" t="s">
        <v>2371</v>
      </c>
      <c r="AT224" s="421"/>
      <c r="AU224" s="425" t="s">
        <v>2372</v>
      </c>
      <c r="AV224" s="344"/>
    </row>
    <row r="225" spans="1:48" ht="30" customHeight="1" x14ac:dyDescent="0.2">
      <c r="A225" s="39"/>
      <c r="B225" s="677">
        <v>216</v>
      </c>
      <c r="C225" s="678" t="s">
        <v>251</v>
      </c>
      <c r="D225" s="678"/>
      <c r="E225" s="677" t="s">
        <v>250</v>
      </c>
      <c r="F225" s="677" t="s">
        <v>32</v>
      </c>
      <c r="G225" s="720" t="s">
        <v>9</v>
      </c>
      <c r="H225" s="691" t="s">
        <v>538</v>
      </c>
      <c r="I225" s="677" t="s">
        <v>522</v>
      </c>
      <c r="J225" s="677" t="s">
        <v>399</v>
      </c>
      <c r="K225" s="687">
        <v>18417860</v>
      </c>
      <c r="L225" s="37" t="s">
        <v>607</v>
      </c>
      <c r="M225" s="34">
        <v>1960000</v>
      </c>
      <c r="N225" s="371">
        <v>2077600</v>
      </c>
      <c r="O225" s="36">
        <v>2077600</v>
      </c>
      <c r="P225" s="154">
        <v>2202256</v>
      </c>
      <c r="Q225" s="36">
        <v>2202300</v>
      </c>
      <c r="R225" s="28">
        <v>2290400</v>
      </c>
      <c r="S225" s="137">
        <v>2476700</v>
      </c>
      <c r="T225" s="481">
        <v>2848200</v>
      </c>
      <c r="U225" s="337">
        <v>3158100</v>
      </c>
      <c r="V225" s="338">
        <v>3379200</v>
      </c>
      <c r="W225" s="155" t="s">
        <v>932</v>
      </c>
      <c r="X225" s="155" t="s">
        <v>973</v>
      </c>
      <c r="Y225" s="155"/>
      <c r="Z225" s="29" t="s">
        <v>633</v>
      </c>
      <c r="AA225" s="156">
        <v>45546</v>
      </c>
      <c r="AB225" s="87">
        <v>45546</v>
      </c>
      <c r="AC225" s="29" t="s">
        <v>2458</v>
      </c>
      <c r="AD225" s="29" t="s">
        <v>2459</v>
      </c>
      <c r="AE225" s="61">
        <v>3108363379</v>
      </c>
      <c r="AF225" s="341" t="s">
        <v>2460</v>
      </c>
      <c r="AG225" s="165"/>
      <c r="AH225" s="29" t="s">
        <v>2461</v>
      </c>
      <c r="AI225" s="157">
        <v>26</v>
      </c>
      <c r="AJ225" s="157">
        <v>11</v>
      </c>
      <c r="AK225" s="157">
        <v>1978</v>
      </c>
      <c r="AL225" s="138" t="str">
        <f t="shared" si="35"/>
        <v>26/11/1978</v>
      </c>
      <c r="AM225" s="139">
        <f t="shared" ca="1" si="37"/>
        <v>45880</v>
      </c>
      <c r="AN225" s="140" t="str">
        <f t="shared" ca="1" si="32"/>
        <v>46 AÑOS, 8 MESES, 10 DÍAS.</v>
      </c>
      <c r="AO225" s="61" t="s">
        <v>1414</v>
      </c>
      <c r="AP225" s="166" t="s">
        <v>1326</v>
      </c>
      <c r="AQ225" s="167" t="s">
        <v>2269</v>
      </c>
      <c r="AR225" s="421" t="s">
        <v>2370</v>
      </c>
      <c r="AS225" s="421" t="s">
        <v>2371</v>
      </c>
      <c r="AT225" s="421"/>
      <c r="AU225" s="425" t="s">
        <v>2372</v>
      </c>
      <c r="AV225" s="344"/>
    </row>
    <row r="226" spans="1:48" ht="30" customHeight="1" x14ac:dyDescent="0.2">
      <c r="A226" s="39"/>
      <c r="B226" s="677">
        <v>217</v>
      </c>
      <c r="C226" s="678" t="s">
        <v>251</v>
      </c>
      <c r="D226" s="678"/>
      <c r="E226" s="677" t="s">
        <v>250</v>
      </c>
      <c r="F226" s="677" t="s">
        <v>32</v>
      </c>
      <c r="G226" s="720" t="s">
        <v>9</v>
      </c>
      <c r="H226" s="691" t="s">
        <v>234</v>
      </c>
      <c r="I226" s="677" t="s">
        <v>522</v>
      </c>
      <c r="J226" s="677" t="s">
        <v>399</v>
      </c>
      <c r="K226" s="681">
        <v>7548991</v>
      </c>
      <c r="L226" s="315" t="s">
        <v>577</v>
      </c>
      <c r="M226" s="34">
        <v>1960000</v>
      </c>
      <c r="N226" s="371">
        <v>2077600</v>
      </c>
      <c r="O226" s="36">
        <v>2077600</v>
      </c>
      <c r="P226" s="154">
        <v>2202256</v>
      </c>
      <c r="Q226" s="36">
        <v>2202300</v>
      </c>
      <c r="R226" s="28">
        <v>2290400</v>
      </c>
      <c r="S226" s="137">
        <v>2476700</v>
      </c>
      <c r="T226" s="481">
        <v>2848200</v>
      </c>
      <c r="U226" s="337">
        <v>3158100</v>
      </c>
      <c r="V226" s="338">
        <v>3379200</v>
      </c>
      <c r="W226" s="155" t="s">
        <v>932</v>
      </c>
      <c r="X226" s="155" t="s">
        <v>974</v>
      </c>
      <c r="Y226" s="155"/>
      <c r="Z226" s="29" t="s">
        <v>633</v>
      </c>
      <c r="AA226" s="156">
        <v>40442</v>
      </c>
      <c r="AB226" s="87">
        <v>45316</v>
      </c>
      <c r="AC226" s="29" t="s">
        <v>2462</v>
      </c>
      <c r="AD226" s="324" t="s">
        <v>2463</v>
      </c>
      <c r="AE226" s="347" t="s">
        <v>2464</v>
      </c>
      <c r="AF226" s="327" t="s">
        <v>2465</v>
      </c>
      <c r="AG226" s="327"/>
      <c r="AH226" s="324" t="s">
        <v>2466</v>
      </c>
      <c r="AI226" s="157">
        <v>19</v>
      </c>
      <c r="AJ226" s="157">
        <v>2</v>
      </c>
      <c r="AK226" s="157">
        <v>1966</v>
      </c>
      <c r="AL226" s="138" t="str">
        <f t="shared" si="35"/>
        <v>19/2/1966</v>
      </c>
      <c r="AM226" s="139">
        <f t="shared" ca="1" si="37"/>
        <v>45880</v>
      </c>
      <c r="AN226" s="140" t="str">
        <f t="shared" ca="1" si="32"/>
        <v>59 AÑOS, 5 MESES, 10 DÍAS.</v>
      </c>
      <c r="AO226" s="347" t="s">
        <v>2467</v>
      </c>
      <c r="AP226" s="330" t="s">
        <v>1299</v>
      </c>
      <c r="AQ226" s="167" t="s">
        <v>2269</v>
      </c>
      <c r="AR226" s="421" t="s">
        <v>2370</v>
      </c>
      <c r="AS226" s="421" t="s">
        <v>2371</v>
      </c>
      <c r="AT226" s="421"/>
      <c r="AU226" s="425" t="s">
        <v>2372</v>
      </c>
      <c r="AV226" s="344"/>
    </row>
    <row r="227" spans="1:48" ht="30" customHeight="1" x14ac:dyDescent="0.2">
      <c r="A227" s="39"/>
      <c r="B227" s="677">
        <v>218</v>
      </c>
      <c r="C227" s="678" t="s">
        <v>251</v>
      </c>
      <c r="D227" s="678"/>
      <c r="E227" s="677" t="s">
        <v>250</v>
      </c>
      <c r="F227" s="677" t="s">
        <v>32</v>
      </c>
      <c r="G227" s="720" t="s">
        <v>9</v>
      </c>
      <c r="H227" s="691" t="s">
        <v>460</v>
      </c>
      <c r="I227" s="677" t="s">
        <v>522</v>
      </c>
      <c r="J227" s="677" t="s">
        <v>399</v>
      </c>
      <c r="K227" s="687">
        <v>89005365</v>
      </c>
      <c r="L227" s="37" t="s">
        <v>577</v>
      </c>
      <c r="M227" s="34">
        <v>1960000</v>
      </c>
      <c r="N227" s="371">
        <v>2077600</v>
      </c>
      <c r="O227" s="36">
        <v>2077600</v>
      </c>
      <c r="P227" s="154">
        <v>2202256</v>
      </c>
      <c r="Q227" s="36">
        <v>2202300</v>
      </c>
      <c r="R227" s="28">
        <v>2290400</v>
      </c>
      <c r="S227" s="137">
        <v>2476700</v>
      </c>
      <c r="T227" s="481">
        <v>2848200</v>
      </c>
      <c r="U227" s="337">
        <v>3158100</v>
      </c>
      <c r="V227" s="338">
        <v>3379200</v>
      </c>
      <c r="W227" s="155" t="s">
        <v>932</v>
      </c>
      <c r="X227" s="155" t="s">
        <v>975</v>
      </c>
      <c r="Y227" s="155"/>
      <c r="Z227" s="29" t="s">
        <v>633</v>
      </c>
      <c r="AA227" s="156">
        <v>45348</v>
      </c>
      <c r="AB227" s="87">
        <v>45348</v>
      </c>
      <c r="AC227" s="29"/>
      <c r="AD227" s="29" t="s">
        <v>2468</v>
      </c>
      <c r="AE227" s="61">
        <v>3124978587</v>
      </c>
      <c r="AF227" s="341" t="s">
        <v>2469</v>
      </c>
      <c r="AG227" s="165"/>
      <c r="AH227" s="46" t="s">
        <v>2470</v>
      </c>
      <c r="AI227" s="157">
        <v>24</v>
      </c>
      <c r="AJ227" s="157">
        <v>5</v>
      </c>
      <c r="AK227" s="157">
        <v>1976</v>
      </c>
      <c r="AL227" s="138" t="str">
        <f t="shared" si="35"/>
        <v>24/5/1976</v>
      </c>
      <c r="AM227" s="139">
        <v>45348</v>
      </c>
      <c r="AN227" s="140" t="str">
        <f t="shared" si="32"/>
        <v>47 AÑOS, 9 MESES, 25 DÍAS.</v>
      </c>
      <c r="AO227" s="61" t="s">
        <v>577</v>
      </c>
      <c r="AP227" s="166" t="s">
        <v>1326</v>
      </c>
      <c r="AQ227" s="167" t="s">
        <v>2269</v>
      </c>
      <c r="AR227" s="421" t="s">
        <v>2370</v>
      </c>
      <c r="AS227" s="421" t="s">
        <v>2371</v>
      </c>
      <c r="AT227" s="421"/>
      <c r="AU227" s="425" t="s">
        <v>2372</v>
      </c>
      <c r="AV227" s="344"/>
    </row>
    <row r="228" spans="1:48" ht="30" customHeight="1" x14ac:dyDescent="0.2">
      <c r="A228" s="39"/>
      <c r="B228" s="677">
        <v>219</v>
      </c>
      <c r="C228" s="678" t="s">
        <v>251</v>
      </c>
      <c r="D228" s="678"/>
      <c r="E228" s="677" t="s">
        <v>250</v>
      </c>
      <c r="F228" s="677" t="s">
        <v>32</v>
      </c>
      <c r="G228" s="720" t="s">
        <v>9</v>
      </c>
      <c r="H228" s="691" t="s">
        <v>261</v>
      </c>
      <c r="I228" s="677" t="s">
        <v>522</v>
      </c>
      <c r="J228" s="677" t="s">
        <v>399</v>
      </c>
      <c r="K228" s="687">
        <v>18494357</v>
      </c>
      <c r="L228" s="37" t="s">
        <v>577</v>
      </c>
      <c r="M228" s="34">
        <v>1960000</v>
      </c>
      <c r="N228" s="371">
        <v>2077600</v>
      </c>
      <c r="O228" s="36">
        <v>2077600</v>
      </c>
      <c r="P228" s="154">
        <v>2202256</v>
      </c>
      <c r="Q228" s="36">
        <v>2202300</v>
      </c>
      <c r="R228" s="28">
        <v>2290400</v>
      </c>
      <c r="S228" s="137">
        <v>2476700</v>
      </c>
      <c r="T228" s="481">
        <v>2848200</v>
      </c>
      <c r="U228" s="337">
        <v>3158100</v>
      </c>
      <c r="V228" s="338">
        <v>3379200</v>
      </c>
      <c r="W228" s="155" t="s">
        <v>932</v>
      </c>
      <c r="X228" s="155"/>
      <c r="Y228" s="155"/>
      <c r="Z228" s="29" t="s">
        <v>633</v>
      </c>
      <c r="AA228" s="156">
        <v>41127</v>
      </c>
      <c r="AB228" s="87">
        <v>45447</v>
      </c>
      <c r="AC228" s="29" t="s">
        <v>2366</v>
      </c>
      <c r="AD228" s="29" t="s">
        <v>2471</v>
      </c>
      <c r="AE228" s="61">
        <v>3137331995</v>
      </c>
      <c r="AF228" s="165" t="s">
        <v>2472</v>
      </c>
      <c r="AG228" s="165"/>
      <c r="AH228" s="29" t="s">
        <v>2473</v>
      </c>
      <c r="AI228" s="157">
        <v>22</v>
      </c>
      <c r="AJ228" s="157">
        <v>8</v>
      </c>
      <c r="AK228" s="157">
        <v>1972</v>
      </c>
      <c r="AL228" s="138" t="str">
        <f t="shared" si="35"/>
        <v>22/8/1972</v>
      </c>
      <c r="AM228" s="139">
        <f t="shared" ca="1" si="37"/>
        <v>45880</v>
      </c>
      <c r="AN228" s="140" t="str">
        <f t="shared" ca="1" si="32"/>
        <v>52 AÑOS, 11 MESES, 10 DÍAS.</v>
      </c>
      <c r="AO228" s="61"/>
      <c r="AP228" s="166"/>
      <c r="AQ228" s="167" t="s">
        <v>2269</v>
      </c>
      <c r="AR228" s="421" t="s">
        <v>2370</v>
      </c>
      <c r="AS228" s="421" t="s">
        <v>2371</v>
      </c>
      <c r="AT228" s="421"/>
      <c r="AU228" s="425" t="s">
        <v>2372</v>
      </c>
      <c r="AV228" s="344"/>
    </row>
    <row r="229" spans="1:48" ht="30" customHeight="1" x14ac:dyDescent="0.2">
      <c r="A229" s="39"/>
      <c r="B229" s="677">
        <v>220</v>
      </c>
      <c r="C229" s="678" t="s">
        <v>251</v>
      </c>
      <c r="D229" s="678"/>
      <c r="E229" s="677" t="s">
        <v>250</v>
      </c>
      <c r="F229" s="677" t="s">
        <v>32</v>
      </c>
      <c r="G229" s="720" t="s">
        <v>9</v>
      </c>
      <c r="H229" s="691" t="s">
        <v>461</v>
      </c>
      <c r="I229" s="677" t="s">
        <v>522</v>
      </c>
      <c r="J229" s="677" t="s">
        <v>399</v>
      </c>
      <c r="K229" s="687">
        <v>7556421</v>
      </c>
      <c r="L229" s="37" t="s">
        <v>577</v>
      </c>
      <c r="M229" s="34">
        <v>1960000</v>
      </c>
      <c r="N229" s="371">
        <v>2077600</v>
      </c>
      <c r="O229" s="36">
        <v>2077600</v>
      </c>
      <c r="P229" s="154">
        <v>2202256</v>
      </c>
      <c r="Q229" s="36">
        <v>2202300</v>
      </c>
      <c r="R229" s="28">
        <v>2290400</v>
      </c>
      <c r="S229" s="137">
        <v>2476700</v>
      </c>
      <c r="T229" s="481">
        <v>2848200</v>
      </c>
      <c r="U229" s="337">
        <v>3158100</v>
      </c>
      <c r="V229" s="338">
        <v>3379200</v>
      </c>
      <c r="W229" s="155" t="s">
        <v>932</v>
      </c>
      <c r="X229" s="155" t="s">
        <v>976</v>
      </c>
      <c r="Y229" s="155"/>
      <c r="Z229" s="29" t="s">
        <v>633</v>
      </c>
      <c r="AA229" s="156">
        <v>45320</v>
      </c>
      <c r="AB229" s="87">
        <v>45320</v>
      </c>
      <c r="AC229" s="29" t="s">
        <v>2366</v>
      </c>
      <c r="AD229" s="29" t="s">
        <v>2474</v>
      </c>
      <c r="AE229" s="61">
        <v>3138484175</v>
      </c>
      <c r="AF229" s="341" t="s">
        <v>2475</v>
      </c>
      <c r="AG229" s="165"/>
      <c r="AH229" s="29" t="s">
        <v>2476</v>
      </c>
      <c r="AI229" s="157">
        <v>14</v>
      </c>
      <c r="AJ229" s="157">
        <v>5</v>
      </c>
      <c r="AK229" s="157">
        <v>1969</v>
      </c>
      <c r="AL229" s="138" t="str">
        <f t="shared" si="35"/>
        <v>14/5/1969</v>
      </c>
      <c r="AM229" s="139">
        <f t="shared" ca="1" si="37"/>
        <v>45880</v>
      </c>
      <c r="AN229" s="140" t="str">
        <f t="shared" ca="1" si="32"/>
        <v>56 AÑOS, 2 MESES, 10 DÍAS.</v>
      </c>
      <c r="AO229" s="61" t="s">
        <v>577</v>
      </c>
      <c r="AP229" s="166" t="s">
        <v>1299</v>
      </c>
      <c r="AQ229" s="167" t="s">
        <v>2269</v>
      </c>
      <c r="AR229" s="421" t="s">
        <v>2370</v>
      </c>
      <c r="AS229" s="421" t="s">
        <v>2371</v>
      </c>
      <c r="AT229" s="421"/>
      <c r="AU229" s="425" t="s">
        <v>2372</v>
      </c>
      <c r="AV229" s="344"/>
    </row>
    <row r="230" spans="1:48" ht="30" customHeight="1" x14ac:dyDescent="0.2">
      <c r="A230" s="39"/>
      <c r="B230" s="677">
        <v>221</v>
      </c>
      <c r="C230" s="678" t="s">
        <v>251</v>
      </c>
      <c r="D230" s="678"/>
      <c r="E230" s="677" t="s">
        <v>250</v>
      </c>
      <c r="F230" s="677" t="s">
        <v>32</v>
      </c>
      <c r="G230" s="720" t="s">
        <v>9</v>
      </c>
      <c r="H230" s="691" t="s">
        <v>462</v>
      </c>
      <c r="I230" s="677" t="s">
        <v>522</v>
      </c>
      <c r="J230" s="677" t="s">
        <v>399</v>
      </c>
      <c r="K230" s="687">
        <v>10132361</v>
      </c>
      <c r="L230" s="37" t="s">
        <v>794</v>
      </c>
      <c r="M230" s="34">
        <v>1960000</v>
      </c>
      <c r="N230" s="371">
        <v>2077600</v>
      </c>
      <c r="O230" s="36">
        <v>2077600</v>
      </c>
      <c r="P230" s="154">
        <v>2202256</v>
      </c>
      <c r="Q230" s="36">
        <v>2202300</v>
      </c>
      <c r="R230" s="28">
        <v>2290400</v>
      </c>
      <c r="S230" s="137">
        <v>2476700</v>
      </c>
      <c r="T230" s="481">
        <v>2848200</v>
      </c>
      <c r="U230" s="337">
        <v>3158100</v>
      </c>
      <c r="V230" s="338">
        <v>3379200</v>
      </c>
      <c r="W230" s="155" t="s">
        <v>932</v>
      </c>
      <c r="X230" s="155" t="s">
        <v>977</v>
      </c>
      <c r="Y230" s="155"/>
      <c r="Z230" s="29" t="s">
        <v>633</v>
      </c>
      <c r="AA230" s="156">
        <v>45447</v>
      </c>
      <c r="AB230" s="87">
        <v>45447</v>
      </c>
      <c r="AC230" s="29" t="s">
        <v>2366</v>
      </c>
      <c r="AD230" s="29"/>
      <c r="AE230" s="61">
        <v>3152162439</v>
      </c>
      <c r="AF230" s="341" t="s">
        <v>2477</v>
      </c>
      <c r="AG230" s="165"/>
      <c r="AH230" s="29" t="s">
        <v>2478</v>
      </c>
      <c r="AI230" s="157">
        <v>2</v>
      </c>
      <c r="AJ230" s="157">
        <v>1</v>
      </c>
      <c r="AK230" s="157">
        <v>1969</v>
      </c>
      <c r="AL230" s="138" t="str">
        <f t="shared" si="35"/>
        <v>2/1/1969</v>
      </c>
      <c r="AM230" s="139">
        <v>45547</v>
      </c>
      <c r="AN230" s="140" t="str">
        <f t="shared" si="32"/>
        <v>55 AÑOS, 8 MESES, 11 DÍAS.</v>
      </c>
      <c r="AO230" s="61" t="s">
        <v>2479</v>
      </c>
      <c r="AP230" s="166" t="s">
        <v>1326</v>
      </c>
      <c r="AQ230" s="167" t="s">
        <v>2269</v>
      </c>
      <c r="AR230" s="421" t="s">
        <v>2370</v>
      </c>
      <c r="AS230" s="421" t="s">
        <v>2371</v>
      </c>
      <c r="AT230" s="421"/>
      <c r="AU230" s="425" t="s">
        <v>2372</v>
      </c>
      <c r="AV230" s="344"/>
    </row>
    <row r="231" spans="1:48" ht="30" customHeight="1" x14ac:dyDescent="0.2">
      <c r="A231" s="39"/>
      <c r="B231" s="677">
        <v>222</v>
      </c>
      <c r="C231" s="678" t="s">
        <v>251</v>
      </c>
      <c r="D231" s="678" t="s">
        <v>524</v>
      </c>
      <c r="E231" s="677" t="s">
        <v>250</v>
      </c>
      <c r="F231" s="677" t="s">
        <v>32</v>
      </c>
      <c r="G231" s="720" t="s">
        <v>9</v>
      </c>
      <c r="H231" s="691" t="s">
        <v>539</v>
      </c>
      <c r="I231" s="677" t="s">
        <v>11</v>
      </c>
      <c r="J231" s="677" t="s">
        <v>399</v>
      </c>
      <c r="K231" s="687">
        <v>7545592</v>
      </c>
      <c r="L231" s="37" t="s">
        <v>577</v>
      </c>
      <c r="M231" s="34">
        <v>1960000</v>
      </c>
      <c r="N231" s="371">
        <v>2077600</v>
      </c>
      <c r="O231" s="36">
        <v>2077600</v>
      </c>
      <c r="P231" s="154">
        <v>2202256</v>
      </c>
      <c r="Q231" s="36">
        <v>2202300</v>
      </c>
      <c r="R231" s="28">
        <v>2290400</v>
      </c>
      <c r="S231" s="137">
        <v>2476700</v>
      </c>
      <c r="T231" s="481">
        <v>2848200</v>
      </c>
      <c r="U231" s="337">
        <v>3158100</v>
      </c>
      <c r="V231" s="338">
        <v>3379200</v>
      </c>
      <c r="W231" s="155" t="s">
        <v>932</v>
      </c>
      <c r="X231" s="155" t="s">
        <v>978</v>
      </c>
      <c r="Y231" s="155"/>
      <c r="Z231" s="29" t="s">
        <v>633</v>
      </c>
      <c r="AA231" s="156">
        <v>45587</v>
      </c>
      <c r="AB231" s="87">
        <v>45587</v>
      </c>
      <c r="AC231" s="29"/>
      <c r="AD231" s="29" t="s">
        <v>2480</v>
      </c>
      <c r="AE231" s="61">
        <v>3103869353</v>
      </c>
      <c r="AF231" s="326" t="s">
        <v>2481</v>
      </c>
      <c r="AG231" s="165"/>
      <c r="AH231" s="29" t="s">
        <v>2482</v>
      </c>
      <c r="AI231" s="157">
        <v>9</v>
      </c>
      <c r="AJ231" s="157">
        <v>11</v>
      </c>
      <c r="AK231" s="157">
        <v>1963</v>
      </c>
      <c r="AL231" s="138" t="str">
        <f>AI231&amp;"/"&amp;AJ231&amp;"/"&amp;AK231</f>
        <v>9/11/1963</v>
      </c>
      <c r="AM231" s="139">
        <f t="shared" ref="AM231" ca="1" si="38">IF(AL231&gt;1,TODAY()," ")</f>
        <v>45880</v>
      </c>
      <c r="AN231" s="140" t="str">
        <f t="shared" ca="1" si="32"/>
        <v>61 AÑOS, 9 MESES, 10 DÍAS.</v>
      </c>
      <c r="AO231" s="61" t="s">
        <v>577</v>
      </c>
      <c r="AP231" s="166" t="s">
        <v>1354</v>
      </c>
      <c r="AQ231" s="167" t="s">
        <v>2269</v>
      </c>
      <c r="AR231" s="429" t="s">
        <v>2370</v>
      </c>
      <c r="AS231" s="429" t="s">
        <v>2371</v>
      </c>
      <c r="AT231" s="429"/>
      <c r="AU231" s="483" t="s">
        <v>2372</v>
      </c>
      <c r="AV231" s="344"/>
    </row>
    <row r="232" spans="1:48" ht="30" customHeight="1" x14ac:dyDescent="0.2">
      <c r="A232" s="39"/>
      <c r="B232" s="677">
        <v>223</v>
      </c>
      <c r="C232" s="678" t="s">
        <v>251</v>
      </c>
      <c r="D232" s="678"/>
      <c r="E232" s="677" t="s">
        <v>250</v>
      </c>
      <c r="F232" s="677" t="s">
        <v>32</v>
      </c>
      <c r="G232" s="720" t="s">
        <v>9</v>
      </c>
      <c r="H232" s="691" t="s">
        <v>540</v>
      </c>
      <c r="I232" s="677" t="s">
        <v>522</v>
      </c>
      <c r="J232" s="677" t="s">
        <v>399</v>
      </c>
      <c r="K232" s="687">
        <v>7563138</v>
      </c>
      <c r="L232" s="37" t="s">
        <v>577</v>
      </c>
      <c r="M232" s="34">
        <v>1960000</v>
      </c>
      <c r="N232" s="371">
        <v>2077600</v>
      </c>
      <c r="O232" s="36">
        <v>2077600</v>
      </c>
      <c r="P232" s="154">
        <v>2202256</v>
      </c>
      <c r="Q232" s="36">
        <v>2202300</v>
      </c>
      <c r="R232" s="28">
        <v>2290400</v>
      </c>
      <c r="S232" s="137">
        <v>2476700</v>
      </c>
      <c r="T232" s="481">
        <v>2848200</v>
      </c>
      <c r="U232" s="337">
        <v>3158100</v>
      </c>
      <c r="V232" s="338">
        <v>3379200</v>
      </c>
      <c r="W232" s="155" t="s">
        <v>932</v>
      </c>
      <c r="X232" s="155" t="s">
        <v>979</v>
      </c>
      <c r="Y232" s="155"/>
      <c r="Z232" s="29" t="s">
        <v>633</v>
      </c>
      <c r="AA232" s="156">
        <v>45587</v>
      </c>
      <c r="AB232" s="87">
        <v>45587</v>
      </c>
      <c r="AC232" s="29" t="s">
        <v>2366</v>
      </c>
      <c r="AD232" s="29" t="s">
        <v>2483</v>
      </c>
      <c r="AE232" s="61">
        <v>3156815995</v>
      </c>
      <c r="AF232" s="341" t="s">
        <v>2484</v>
      </c>
      <c r="AG232" s="165"/>
      <c r="AH232" s="29" t="s">
        <v>2485</v>
      </c>
      <c r="AI232" s="157">
        <v>16</v>
      </c>
      <c r="AJ232" s="157">
        <v>9</v>
      </c>
      <c r="AK232" s="157">
        <v>1971</v>
      </c>
      <c r="AL232" s="138" t="str">
        <f t="shared" si="35"/>
        <v>16/9/1971</v>
      </c>
      <c r="AM232" s="139">
        <v>45757</v>
      </c>
      <c r="AN232" s="140" t="str">
        <f t="shared" si="32"/>
        <v>53 AÑOS, 6 MESES, 9 DÍAS.</v>
      </c>
      <c r="AO232" s="61" t="s">
        <v>886</v>
      </c>
      <c r="AP232" s="166" t="s">
        <v>1299</v>
      </c>
      <c r="AQ232" s="167" t="s">
        <v>2269</v>
      </c>
      <c r="AR232" s="421" t="s">
        <v>2370</v>
      </c>
      <c r="AS232" s="421" t="s">
        <v>2371</v>
      </c>
      <c r="AT232" s="421"/>
      <c r="AU232" s="425" t="s">
        <v>2372</v>
      </c>
      <c r="AV232" s="344"/>
    </row>
    <row r="233" spans="1:48" ht="30" customHeight="1" x14ac:dyDescent="0.2">
      <c r="A233" s="39"/>
      <c r="B233" s="677">
        <v>224</v>
      </c>
      <c r="C233" s="678" t="s">
        <v>251</v>
      </c>
      <c r="D233" s="678" t="s">
        <v>396</v>
      </c>
      <c r="E233" s="677" t="s">
        <v>250</v>
      </c>
      <c r="F233" s="677" t="s">
        <v>32</v>
      </c>
      <c r="G233" s="720" t="s">
        <v>9</v>
      </c>
      <c r="H233" s="691" t="s">
        <v>975</v>
      </c>
      <c r="I233" s="677" t="s">
        <v>426</v>
      </c>
      <c r="J233" s="677" t="s">
        <v>399</v>
      </c>
      <c r="K233" s="687">
        <v>7558010</v>
      </c>
      <c r="L233" s="37" t="s">
        <v>577</v>
      </c>
      <c r="M233" s="34">
        <v>1960000</v>
      </c>
      <c r="N233" s="371">
        <v>2077600</v>
      </c>
      <c r="O233" s="36">
        <v>2077600</v>
      </c>
      <c r="P233" s="154">
        <v>2202256</v>
      </c>
      <c r="Q233" s="36">
        <v>2202300</v>
      </c>
      <c r="R233" s="28">
        <v>2290400</v>
      </c>
      <c r="S233" s="137">
        <v>2476700</v>
      </c>
      <c r="T233" s="481">
        <v>2848200</v>
      </c>
      <c r="U233" s="337">
        <v>3158100</v>
      </c>
      <c r="V233" s="338">
        <v>3379200</v>
      </c>
      <c r="W233" s="155" t="s">
        <v>932</v>
      </c>
      <c r="X233" s="155" t="s">
        <v>980</v>
      </c>
      <c r="Y233" s="155"/>
      <c r="Z233" s="29" t="s">
        <v>633</v>
      </c>
      <c r="AA233" s="156">
        <v>45749</v>
      </c>
      <c r="AB233" s="87">
        <v>45749</v>
      </c>
      <c r="AC233" s="29" t="s">
        <v>2366</v>
      </c>
      <c r="AD233" s="29" t="s">
        <v>2486</v>
      </c>
      <c r="AE233" s="61">
        <v>3117401152</v>
      </c>
      <c r="AF233" s="341" t="s">
        <v>2487</v>
      </c>
      <c r="AG233" s="165"/>
      <c r="AH233" s="29" t="s">
        <v>2488</v>
      </c>
      <c r="AI233" s="157">
        <v>28</v>
      </c>
      <c r="AJ233" s="157">
        <v>5</v>
      </c>
      <c r="AK233" s="157">
        <v>1969</v>
      </c>
      <c r="AL233" s="138" t="str">
        <f t="shared" si="35"/>
        <v>28/5/1969</v>
      </c>
      <c r="AM233" s="139">
        <v>45757</v>
      </c>
      <c r="AN233" s="140" t="str">
        <f t="shared" si="32"/>
        <v>55 AÑOS, 10 MESES, 9 DÍAS.</v>
      </c>
      <c r="AO233" s="61" t="s">
        <v>656</v>
      </c>
      <c r="AP233" s="166" t="s">
        <v>1299</v>
      </c>
      <c r="AQ233" s="167" t="s">
        <v>2269</v>
      </c>
      <c r="AR233" s="421" t="s">
        <v>2370</v>
      </c>
      <c r="AS233" s="421" t="s">
        <v>2371</v>
      </c>
      <c r="AT233" s="421"/>
      <c r="AU233" s="425" t="s">
        <v>2372</v>
      </c>
      <c r="AV233" s="344"/>
    </row>
    <row r="234" spans="1:48" ht="30" customHeight="1" x14ac:dyDescent="0.2">
      <c r="A234" s="39"/>
      <c r="B234" s="677">
        <v>225</v>
      </c>
      <c r="C234" s="778" t="s">
        <v>251</v>
      </c>
      <c r="D234" s="778"/>
      <c r="E234" s="779" t="s">
        <v>250</v>
      </c>
      <c r="F234" s="779" t="s">
        <v>32</v>
      </c>
      <c r="G234" s="780" t="s">
        <v>9</v>
      </c>
      <c r="H234" s="781" t="s">
        <v>981</v>
      </c>
      <c r="I234" s="677" t="s">
        <v>426</v>
      </c>
      <c r="J234" s="677" t="s">
        <v>399</v>
      </c>
      <c r="K234" s="687">
        <v>18400697</v>
      </c>
      <c r="L234" s="37" t="s">
        <v>982</v>
      </c>
      <c r="M234" s="34">
        <v>1960000</v>
      </c>
      <c r="N234" s="371">
        <v>2077600</v>
      </c>
      <c r="O234" s="36">
        <v>2077600</v>
      </c>
      <c r="P234" s="154">
        <v>2202256</v>
      </c>
      <c r="Q234" s="36">
        <v>2202300</v>
      </c>
      <c r="R234" s="28">
        <v>2290400</v>
      </c>
      <c r="S234" s="137">
        <v>2476700</v>
      </c>
      <c r="T234" s="481">
        <v>2848200</v>
      </c>
      <c r="U234" s="337">
        <v>3158100</v>
      </c>
      <c r="V234" s="338">
        <v>3379200</v>
      </c>
      <c r="W234" s="155" t="s">
        <v>932</v>
      </c>
      <c r="X234" s="155" t="s">
        <v>983</v>
      </c>
      <c r="Y234" s="155"/>
      <c r="Z234" s="29" t="s">
        <v>633</v>
      </c>
      <c r="AA234" s="156">
        <v>45785</v>
      </c>
      <c r="AB234" s="87">
        <v>45785</v>
      </c>
      <c r="AC234" s="29" t="s">
        <v>2366</v>
      </c>
      <c r="AD234" s="29" t="s">
        <v>2489</v>
      </c>
      <c r="AE234" s="344">
        <v>3014566096</v>
      </c>
      <c r="AF234" s="341" t="s">
        <v>2490</v>
      </c>
      <c r="AG234" s="165"/>
      <c r="AH234" s="29" t="s">
        <v>2491</v>
      </c>
      <c r="AI234" s="157">
        <v>29</v>
      </c>
      <c r="AJ234" s="157">
        <v>5</v>
      </c>
      <c r="AK234" s="157">
        <v>1982</v>
      </c>
      <c r="AL234" s="138" t="str">
        <f t="shared" si="35"/>
        <v>29/5/1982</v>
      </c>
      <c r="AM234" s="139">
        <v>45785</v>
      </c>
      <c r="AN234" s="140" t="str">
        <f t="shared" si="32"/>
        <v>42 AÑOS, 11 MESES, 7 DÍAS.</v>
      </c>
      <c r="AO234" s="61" t="s">
        <v>638</v>
      </c>
      <c r="AP234" s="166" t="s">
        <v>1326</v>
      </c>
      <c r="AQ234" s="167" t="s">
        <v>2269</v>
      </c>
      <c r="AR234" s="421" t="s">
        <v>2370</v>
      </c>
      <c r="AS234" s="421" t="s">
        <v>2371</v>
      </c>
      <c r="AT234" s="421"/>
      <c r="AU234" s="425" t="s">
        <v>2372</v>
      </c>
      <c r="AV234" s="344"/>
    </row>
    <row r="235" spans="1:48" ht="30" customHeight="1" x14ac:dyDescent="0.2">
      <c r="A235" s="39"/>
      <c r="B235" s="677">
        <v>226</v>
      </c>
      <c r="C235" s="678" t="s">
        <v>251</v>
      </c>
      <c r="D235" s="678"/>
      <c r="E235" s="677" t="s">
        <v>250</v>
      </c>
      <c r="F235" s="677" t="s">
        <v>32</v>
      </c>
      <c r="G235" s="720" t="s">
        <v>9</v>
      </c>
      <c r="H235" s="691" t="s">
        <v>463</v>
      </c>
      <c r="I235" s="677" t="s">
        <v>522</v>
      </c>
      <c r="J235" s="677" t="s">
        <v>399</v>
      </c>
      <c r="K235" s="687">
        <v>9772522</v>
      </c>
      <c r="L235" s="37" t="s">
        <v>577</v>
      </c>
      <c r="M235" s="34">
        <v>1960000</v>
      </c>
      <c r="N235" s="371">
        <v>2077600</v>
      </c>
      <c r="O235" s="36">
        <v>2077600</v>
      </c>
      <c r="P235" s="154">
        <v>2202256</v>
      </c>
      <c r="Q235" s="36">
        <v>2202300</v>
      </c>
      <c r="R235" s="28">
        <v>2290400</v>
      </c>
      <c r="S235" s="137">
        <v>2476700</v>
      </c>
      <c r="T235" s="481">
        <v>2848200</v>
      </c>
      <c r="U235" s="337">
        <v>3158100</v>
      </c>
      <c r="V235" s="338">
        <v>3379200</v>
      </c>
      <c r="W235" s="155" t="s">
        <v>932</v>
      </c>
      <c r="X235" s="155" t="s">
        <v>984</v>
      </c>
      <c r="Y235" s="155"/>
      <c r="Z235" s="29" t="s">
        <v>633</v>
      </c>
      <c r="AA235" s="156">
        <v>45317</v>
      </c>
      <c r="AB235" s="87">
        <v>45317</v>
      </c>
      <c r="AC235" s="29" t="s">
        <v>2366</v>
      </c>
      <c r="AD235" s="29" t="s">
        <v>2492</v>
      </c>
      <c r="AE235" s="61">
        <v>3206769417</v>
      </c>
      <c r="AF235" s="341" t="s">
        <v>2493</v>
      </c>
      <c r="AG235" s="165"/>
      <c r="AH235" s="29"/>
      <c r="AI235" s="157">
        <v>7</v>
      </c>
      <c r="AJ235" s="157">
        <v>5</v>
      </c>
      <c r="AK235" s="157">
        <v>1985</v>
      </c>
      <c r="AL235" s="138" t="str">
        <f t="shared" si="35"/>
        <v>7/5/1985</v>
      </c>
      <c r="AM235" s="139">
        <f t="shared" ca="1" si="37"/>
        <v>45880</v>
      </c>
      <c r="AN235" s="140" t="str">
        <f t="shared" ca="1" si="32"/>
        <v>40 AÑOS, 3 MESES, 10 DÍAS.</v>
      </c>
      <c r="AO235" s="61" t="s">
        <v>577</v>
      </c>
      <c r="AP235" s="166" t="s">
        <v>1326</v>
      </c>
      <c r="AQ235" s="167" t="s">
        <v>2269</v>
      </c>
      <c r="AR235" s="421" t="s">
        <v>2370</v>
      </c>
      <c r="AS235" s="421" t="s">
        <v>2371</v>
      </c>
      <c r="AT235" s="421"/>
      <c r="AU235" s="425" t="s">
        <v>2372</v>
      </c>
      <c r="AV235" s="344"/>
    </row>
    <row r="236" spans="1:48" ht="30" customHeight="1" x14ac:dyDescent="0.2">
      <c r="A236" s="39"/>
      <c r="B236" s="677">
        <v>227</v>
      </c>
      <c r="C236" s="678" t="s">
        <v>251</v>
      </c>
      <c r="D236" s="678"/>
      <c r="E236" s="677" t="s">
        <v>250</v>
      </c>
      <c r="F236" s="677" t="s">
        <v>32</v>
      </c>
      <c r="G236" s="720" t="s">
        <v>9</v>
      </c>
      <c r="H236" s="691" t="s">
        <v>464</v>
      </c>
      <c r="I236" s="677" t="s">
        <v>522</v>
      </c>
      <c r="J236" s="677" t="s">
        <v>399</v>
      </c>
      <c r="K236" s="687">
        <v>94463943</v>
      </c>
      <c r="L236" s="37" t="s">
        <v>985</v>
      </c>
      <c r="M236" s="34">
        <v>1960000</v>
      </c>
      <c r="N236" s="371">
        <v>2077600</v>
      </c>
      <c r="O236" s="36">
        <v>2077600</v>
      </c>
      <c r="P236" s="154">
        <v>2202256</v>
      </c>
      <c r="Q236" s="36">
        <v>2202300</v>
      </c>
      <c r="R236" s="28">
        <v>2290400</v>
      </c>
      <c r="S236" s="137">
        <v>2476700</v>
      </c>
      <c r="T236" s="481">
        <v>2848200</v>
      </c>
      <c r="U236" s="337">
        <v>3158100</v>
      </c>
      <c r="V236" s="338">
        <v>3379200</v>
      </c>
      <c r="W236" s="155" t="s">
        <v>932</v>
      </c>
      <c r="X236" s="155" t="s">
        <v>986</v>
      </c>
      <c r="Y236" s="155"/>
      <c r="Z236" s="29" t="s">
        <v>633</v>
      </c>
      <c r="AA236" s="156">
        <v>45447</v>
      </c>
      <c r="AB236" s="87">
        <v>45447</v>
      </c>
      <c r="AC236" s="29" t="s">
        <v>2366</v>
      </c>
      <c r="AD236" s="29" t="s">
        <v>2494</v>
      </c>
      <c r="AE236" s="61">
        <v>3207199861</v>
      </c>
      <c r="AF236" s="341" t="s">
        <v>2495</v>
      </c>
      <c r="AG236" s="165"/>
      <c r="AH236" s="29" t="s">
        <v>2496</v>
      </c>
      <c r="AI236" s="157">
        <v>19</v>
      </c>
      <c r="AJ236" s="157">
        <v>8</v>
      </c>
      <c r="AK236" s="157">
        <v>1984</v>
      </c>
      <c r="AL236" s="138" t="str">
        <f t="shared" si="35"/>
        <v>19/8/1984</v>
      </c>
      <c r="AM236" s="139">
        <v>45547</v>
      </c>
      <c r="AN236" s="140" t="str">
        <f t="shared" si="32"/>
        <v>40 AÑOS, 0 MESES, 11 DÍAS.</v>
      </c>
      <c r="AO236" s="61" t="s">
        <v>985</v>
      </c>
      <c r="AP236" s="166" t="s">
        <v>1326</v>
      </c>
      <c r="AQ236" s="167" t="s">
        <v>2269</v>
      </c>
      <c r="AR236" s="421" t="s">
        <v>2370</v>
      </c>
      <c r="AS236" s="421" t="s">
        <v>2371</v>
      </c>
      <c r="AT236" s="421"/>
      <c r="AU236" s="425" t="s">
        <v>2372</v>
      </c>
      <c r="AV236" s="344"/>
    </row>
    <row r="237" spans="1:48" ht="30" customHeight="1" x14ac:dyDescent="0.2">
      <c r="A237" s="39"/>
      <c r="B237" s="677">
        <v>228</v>
      </c>
      <c r="C237" s="678" t="s">
        <v>251</v>
      </c>
      <c r="D237" s="678"/>
      <c r="E237" s="677" t="s">
        <v>250</v>
      </c>
      <c r="F237" s="677" t="s">
        <v>32</v>
      </c>
      <c r="G237" s="720" t="s">
        <v>9</v>
      </c>
      <c r="H237" s="691" t="s">
        <v>465</v>
      </c>
      <c r="I237" s="677" t="s">
        <v>522</v>
      </c>
      <c r="J237" s="677" t="s">
        <v>399</v>
      </c>
      <c r="K237" s="687">
        <v>1007303321</v>
      </c>
      <c r="L237" s="37" t="s">
        <v>987</v>
      </c>
      <c r="M237" s="34">
        <v>1960000</v>
      </c>
      <c r="N237" s="371">
        <v>2077600</v>
      </c>
      <c r="O237" s="36">
        <v>2077600</v>
      </c>
      <c r="P237" s="154">
        <v>2202256</v>
      </c>
      <c r="Q237" s="36">
        <v>2202300</v>
      </c>
      <c r="R237" s="28">
        <v>2290400</v>
      </c>
      <c r="S237" s="137">
        <v>2476700</v>
      </c>
      <c r="T237" s="481">
        <v>2848200</v>
      </c>
      <c r="U237" s="337">
        <v>3158100</v>
      </c>
      <c r="V237" s="338">
        <v>3379200</v>
      </c>
      <c r="W237" s="155" t="s">
        <v>932</v>
      </c>
      <c r="X237" s="155" t="s">
        <v>988</v>
      </c>
      <c r="Y237" s="155"/>
      <c r="Z237" s="29" t="s">
        <v>633</v>
      </c>
      <c r="AA237" s="156">
        <v>45320</v>
      </c>
      <c r="AB237" s="87">
        <v>45320</v>
      </c>
      <c r="AC237" s="29" t="s">
        <v>2366</v>
      </c>
      <c r="AD237" s="29"/>
      <c r="AE237" s="61">
        <v>3114455895</v>
      </c>
      <c r="AF237" s="341" t="s">
        <v>2497</v>
      </c>
      <c r="AG237" s="165"/>
      <c r="AH237" s="29" t="s">
        <v>2498</v>
      </c>
      <c r="AI237" s="157">
        <v>28</v>
      </c>
      <c r="AJ237" s="157">
        <v>4</v>
      </c>
      <c r="AK237" s="157">
        <v>2001</v>
      </c>
      <c r="AL237" s="138" t="str">
        <f t="shared" si="35"/>
        <v>28/4/2001</v>
      </c>
      <c r="AM237" s="139">
        <v>45342</v>
      </c>
      <c r="AN237" s="140" t="str">
        <f t="shared" si="32"/>
        <v>22 AÑOS, 9 MESES, 19 DÍAS.</v>
      </c>
      <c r="AO237" s="61" t="s">
        <v>2499</v>
      </c>
      <c r="AP237" s="166" t="s">
        <v>1415</v>
      </c>
      <c r="AQ237" s="167" t="s">
        <v>2269</v>
      </c>
      <c r="AR237" s="421" t="s">
        <v>2370</v>
      </c>
      <c r="AS237" s="421" t="s">
        <v>2371</v>
      </c>
      <c r="AT237" s="421"/>
      <c r="AU237" s="425" t="s">
        <v>2372</v>
      </c>
      <c r="AV237" s="344"/>
    </row>
    <row r="238" spans="1:48" ht="30" customHeight="1" x14ac:dyDescent="0.2">
      <c r="A238" s="39"/>
      <c r="B238" s="677">
        <v>229</v>
      </c>
      <c r="C238" s="678" t="s">
        <v>251</v>
      </c>
      <c r="D238" s="678"/>
      <c r="E238" s="677" t="s">
        <v>250</v>
      </c>
      <c r="F238" s="677" t="s">
        <v>32</v>
      </c>
      <c r="G238" s="720" t="s">
        <v>9</v>
      </c>
      <c r="H238" s="772" t="s">
        <v>989</v>
      </c>
      <c r="I238" s="772" t="s">
        <v>426</v>
      </c>
      <c r="J238" s="772" t="s">
        <v>399</v>
      </c>
      <c r="K238" s="772">
        <v>89005109</v>
      </c>
      <c r="L238" s="184" t="s">
        <v>577</v>
      </c>
      <c r="M238" s="34">
        <v>1960000</v>
      </c>
      <c r="N238" s="371">
        <v>2077600</v>
      </c>
      <c r="O238" s="36">
        <v>2077600</v>
      </c>
      <c r="P238" s="154">
        <v>2202256</v>
      </c>
      <c r="Q238" s="36">
        <v>2202300</v>
      </c>
      <c r="R238" s="28">
        <v>2290400</v>
      </c>
      <c r="S238" s="137">
        <v>2476700</v>
      </c>
      <c r="T238" s="481">
        <v>2848200</v>
      </c>
      <c r="U238" s="337">
        <v>3158100</v>
      </c>
      <c r="V238" s="338">
        <v>3379200</v>
      </c>
      <c r="W238" s="155" t="s">
        <v>932</v>
      </c>
      <c r="X238" s="155" t="s">
        <v>990</v>
      </c>
      <c r="Y238" s="155"/>
      <c r="Z238" s="29" t="s">
        <v>633</v>
      </c>
      <c r="AA238" s="249">
        <v>45719</v>
      </c>
      <c r="AB238" s="249">
        <v>45719</v>
      </c>
      <c r="AC238" s="178" t="s">
        <v>2500</v>
      </c>
      <c r="AD238" s="178" t="s">
        <v>2501</v>
      </c>
      <c r="AE238" s="184">
        <v>3207492442</v>
      </c>
      <c r="AF238" s="341" t="s">
        <v>2502</v>
      </c>
      <c r="AG238" s="184"/>
      <c r="AH238" s="178" t="s">
        <v>2503</v>
      </c>
      <c r="AI238" s="184">
        <v>2</v>
      </c>
      <c r="AJ238" s="184">
        <v>5</v>
      </c>
      <c r="AK238" s="184">
        <v>1976</v>
      </c>
      <c r="AL238" s="184" t="str">
        <f t="shared" si="35"/>
        <v>2/5/1976</v>
      </c>
      <c r="AM238" s="249">
        <v>45719</v>
      </c>
      <c r="AN238" s="140" t="str">
        <f t="shared" si="32"/>
        <v>48 AÑOS, 10 MESES, 2 DÍAS.</v>
      </c>
      <c r="AO238" s="184" t="s">
        <v>577</v>
      </c>
      <c r="AP238" s="184" t="s">
        <v>1299</v>
      </c>
      <c r="AQ238" s="166" t="s">
        <v>2269</v>
      </c>
      <c r="AR238" s="421" t="s">
        <v>2370</v>
      </c>
      <c r="AS238" s="421" t="s">
        <v>2371</v>
      </c>
      <c r="AT238" s="421"/>
      <c r="AU238" s="425" t="s">
        <v>2372</v>
      </c>
      <c r="AV238" s="344"/>
    </row>
    <row r="239" spans="1:48" ht="30" customHeight="1" x14ac:dyDescent="0.2">
      <c r="A239" s="39"/>
      <c r="B239" s="677">
        <v>230</v>
      </c>
      <c r="C239" s="678" t="s">
        <v>251</v>
      </c>
      <c r="D239" s="678"/>
      <c r="E239" s="677" t="s">
        <v>250</v>
      </c>
      <c r="F239" s="677" t="s">
        <v>32</v>
      </c>
      <c r="G239" s="720" t="s">
        <v>9</v>
      </c>
      <c r="H239" s="691" t="s">
        <v>262</v>
      </c>
      <c r="I239" s="677" t="s">
        <v>11</v>
      </c>
      <c r="J239" s="677" t="s">
        <v>399</v>
      </c>
      <c r="K239" s="687">
        <v>9728777</v>
      </c>
      <c r="L239" s="37" t="s">
        <v>577</v>
      </c>
      <c r="M239" s="34">
        <v>1960000</v>
      </c>
      <c r="N239" s="371">
        <v>2077600</v>
      </c>
      <c r="O239" s="36">
        <v>2077600</v>
      </c>
      <c r="P239" s="154">
        <v>2202256</v>
      </c>
      <c r="Q239" s="36">
        <v>2202300</v>
      </c>
      <c r="R239" s="28">
        <v>2290400</v>
      </c>
      <c r="S239" s="137">
        <v>2476700</v>
      </c>
      <c r="T239" s="481">
        <v>2848200</v>
      </c>
      <c r="U239" s="337">
        <v>3158100</v>
      </c>
      <c r="V239" s="338">
        <v>3379200</v>
      </c>
      <c r="W239" s="155" t="s">
        <v>932</v>
      </c>
      <c r="X239" s="155" t="s">
        <v>991</v>
      </c>
      <c r="Y239" s="155"/>
      <c r="Z239" s="29" t="s">
        <v>633</v>
      </c>
      <c r="AA239" s="156">
        <v>41127</v>
      </c>
      <c r="AB239" s="87">
        <v>45694</v>
      </c>
      <c r="AC239" s="29" t="s">
        <v>2366</v>
      </c>
      <c r="AD239" s="29" t="s">
        <v>2504</v>
      </c>
      <c r="AE239" s="61">
        <v>3104454741</v>
      </c>
      <c r="AF239" s="165" t="s">
        <v>2505</v>
      </c>
      <c r="AG239" s="165"/>
      <c r="AH239" s="29" t="s">
        <v>2431</v>
      </c>
      <c r="AI239" s="157">
        <v>13</v>
      </c>
      <c r="AJ239" s="157">
        <v>9</v>
      </c>
      <c r="AK239" s="157">
        <v>1981</v>
      </c>
      <c r="AL239" s="138" t="str">
        <f>AI239&amp;"/"&amp;AJ239&amp;"/"&amp;AK239</f>
        <v>13/9/1981</v>
      </c>
      <c r="AM239" s="139">
        <f ca="1">IF(AL239&gt;1,TODAY()," ")</f>
        <v>45880</v>
      </c>
      <c r="AN239" s="140" t="str">
        <f ca="1">DATEDIF(AL239,AM239,"Y")&amp;" AÑOS, "&amp;DATEDIF(AL239,AM239,"YM")&amp;" MESES, "&amp;AM239-DATE(YEAR(AM239),MONTH(AM239),1)&amp;" DÍAS."</f>
        <v>43 AÑOS, 10 MESES, 10 DÍAS.</v>
      </c>
      <c r="AO239" s="61"/>
      <c r="AP239" s="166"/>
      <c r="AQ239" s="167" t="s">
        <v>2269</v>
      </c>
      <c r="AR239" s="421" t="s">
        <v>2370</v>
      </c>
      <c r="AS239" s="421" t="s">
        <v>2371</v>
      </c>
      <c r="AT239" s="421"/>
      <c r="AU239" s="425" t="s">
        <v>2372</v>
      </c>
      <c r="AV239" s="344"/>
    </row>
    <row r="240" spans="1:48" ht="30" customHeight="1" x14ac:dyDescent="0.2">
      <c r="A240" s="39"/>
      <c r="B240" s="677">
        <v>231</v>
      </c>
      <c r="C240" s="678" t="s">
        <v>251</v>
      </c>
      <c r="D240" s="678" t="s">
        <v>396</v>
      </c>
      <c r="E240" s="677" t="s">
        <v>250</v>
      </c>
      <c r="F240" s="677" t="s">
        <v>32</v>
      </c>
      <c r="G240" s="720" t="s">
        <v>9</v>
      </c>
      <c r="H240" s="691" t="s">
        <v>263</v>
      </c>
      <c r="I240" s="677" t="s">
        <v>11</v>
      </c>
      <c r="J240" s="677" t="s">
        <v>399</v>
      </c>
      <c r="K240" s="687">
        <v>9770938</v>
      </c>
      <c r="L240" s="37" t="s">
        <v>577</v>
      </c>
      <c r="M240" s="34">
        <v>1960000</v>
      </c>
      <c r="N240" s="371">
        <v>2077600</v>
      </c>
      <c r="O240" s="36">
        <v>2077600</v>
      </c>
      <c r="P240" s="154">
        <v>2202256</v>
      </c>
      <c r="Q240" s="36">
        <v>2202300</v>
      </c>
      <c r="R240" s="28">
        <v>2290400</v>
      </c>
      <c r="S240" s="137">
        <v>2476700</v>
      </c>
      <c r="T240" s="481">
        <v>2848200</v>
      </c>
      <c r="U240" s="337">
        <v>3158100</v>
      </c>
      <c r="V240" s="338">
        <v>3379200</v>
      </c>
      <c r="W240" s="155" t="s">
        <v>932</v>
      </c>
      <c r="X240" s="155"/>
      <c r="Y240" s="155"/>
      <c r="Z240" s="29" t="s">
        <v>633</v>
      </c>
      <c r="AA240" s="156">
        <v>41127</v>
      </c>
      <c r="AB240" s="87"/>
      <c r="AC240" s="29" t="s">
        <v>2366</v>
      </c>
      <c r="AD240" s="29" t="s">
        <v>2506</v>
      </c>
      <c r="AE240" s="61">
        <v>3167200828</v>
      </c>
      <c r="AF240" s="165" t="s">
        <v>2507</v>
      </c>
      <c r="AG240" s="165"/>
      <c r="AH240" s="29" t="s">
        <v>2508</v>
      </c>
      <c r="AI240" s="157">
        <v>28</v>
      </c>
      <c r="AJ240" s="157">
        <v>11</v>
      </c>
      <c r="AK240" s="157">
        <v>1984</v>
      </c>
      <c r="AL240" s="138" t="str">
        <f t="shared" si="35"/>
        <v>28/11/1984</v>
      </c>
      <c r="AM240" s="139">
        <f t="shared" ca="1" si="37"/>
        <v>45880</v>
      </c>
      <c r="AN240" s="140" t="str">
        <f t="shared" ca="1" si="32"/>
        <v>40 AÑOS, 8 MESES, 10 DÍAS.</v>
      </c>
      <c r="AO240" s="61"/>
      <c r="AP240" s="166"/>
      <c r="AQ240" s="167" t="s">
        <v>2269</v>
      </c>
      <c r="AR240" s="421" t="s">
        <v>2370</v>
      </c>
      <c r="AS240" s="421" t="s">
        <v>2371</v>
      </c>
      <c r="AT240" s="421"/>
      <c r="AU240" s="425" t="s">
        <v>2372</v>
      </c>
      <c r="AV240" s="344"/>
    </row>
    <row r="241" spans="1:48" ht="30" customHeight="1" x14ac:dyDescent="0.2">
      <c r="A241" s="39"/>
      <c r="B241" s="677">
        <v>232</v>
      </c>
      <c r="C241" s="678" t="s">
        <v>251</v>
      </c>
      <c r="D241" s="678"/>
      <c r="E241" s="677" t="s">
        <v>250</v>
      </c>
      <c r="F241" s="677" t="s">
        <v>32</v>
      </c>
      <c r="G241" s="720" t="s">
        <v>9</v>
      </c>
      <c r="H241" s="691" t="s">
        <v>541</v>
      </c>
      <c r="I241" s="677" t="s">
        <v>522</v>
      </c>
      <c r="J241" s="677" t="s">
        <v>399</v>
      </c>
      <c r="K241" s="687">
        <v>6104834</v>
      </c>
      <c r="L241" s="37" t="s">
        <v>992</v>
      </c>
      <c r="M241" s="34">
        <v>1960000</v>
      </c>
      <c r="N241" s="371">
        <v>2077600</v>
      </c>
      <c r="O241" s="36">
        <v>2077600</v>
      </c>
      <c r="P241" s="154">
        <v>2202256</v>
      </c>
      <c r="Q241" s="36">
        <v>2202300</v>
      </c>
      <c r="R241" s="28">
        <v>2290400</v>
      </c>
      <c r="S241" s="137">
        <v>2476700</v>
      </c>
      <c r="T241" s="481">
        <v>2848200</v>
      </c>
      <c r="U241" s="337">
        <v>3158100</v>
      </c>
      <c r="V241" s="338">
        <v>3379200</v>
      </c>
      <c r="W241" s="155" t="s">
        <v>932</v>
      </c>
      <c r="X241" s="155" t="s">
        <v>993</v>
      </c>
      <c r="Y241" s="155"/>
      <c r="Z241" s="29" t="s">
        <v>633</v>
      </c>
      <c r="AA241" s="156">
        <v>45414</v>
      </c>
      <c r="AB241" s="87">
        <v>45414</v>
      </c>
      <c r="AC241" s="29"/>
      <c r="AD241" s="29" t="s">
        <v>2509</v>
      </c>
      <c r="AE241" s="61">
        <v>3177294055</v>
      </c>
      <c r="AF241" s="341" t="s">
        <v>2510</v>
      </c>
      <c r="AG241" s="165"/>
      <c r="AH241" s="29" t="s">
        <v>2511</v>
      </c>
      <c r="AI241" s="157"/>
      <c r="AJ241" s="157"/>
      <c r="AK241" s="157"/>
      <c r="AL241" s="138" t="str">
        <f t="shared" si="35"/>
        <v>//</v>
      </c>
      <c r="AM241" s="139"/>
      <c r="AN241" s="140" t="e">
        <f t="shared" si="32"/>
        <v>#VALUE!</v>
      </c>
      <c r="AO241" s="61"/>
      <c r="AP241" s="166"/>
      <c r="AQ241" s="167" t="s">
        <v>2269</v>
      </c>
      <c r="AR241" s="421" t="s">
        <v>2370</v>
      </c>
      <c r="AS241" s="421" t="s">
        <v>2371</v>
      </c>
      <c r="AT241" s="421"/>
      <c r="AU241" s="425" t="s">
        <v>2372</v>
      </c>
      <c r="AV241" s="344"/>
    </row>
    <row r="242" spans="1:48" ht="30" customHeight="1" x14ac:dyDescent="0.2">
      <c r="A242" s="39"/>
      <c r="B242" s="677">
        <v>233</v>
      </c>
      <c r="C242" s="678" t="s">
        <v>251</v>
      </c>
      <c r="D242" s="678"/>
      <c r="E242" s="677" t="s">
        <v>250</v>
      </c>
      <c r="F242" s="677" t="s">
        <v>32</v>
      </c>
      <c r="G242" s="720" t="s">
        <v>9</v>
      </c>
      <c r="H242" s="691" t="s">
        <v>466</v>
      </c>
      <c r="I242" s="677" t="s">
        <v>522</v>
      </c>
      <c r="J242" s="677" t="s">
        <v>399</v>
      </c>
      <c r="K242" s="687">
        <v>1053843509</v>
      </c>
      <c r="L242" s="37" t="s">
        <v>790</v>
      </c>
      <c r="M242" s="34">
        <v>1960000</v>
      </c>
      <c r="N242" s="371">
        <v>2077600</v>
      </c>
      <c r="O242" s="36">
        <v>2077600</v>
      </c>
      <c r="P242" s="154">
        <v>2202256</v>
      </c>
      <c r="Q242" s="36">
        <v>2202300</v>
      </c>
      <c r="R242" s="28">
        <v>2290400</v>
      </c>
      <c r="S242" s="137">
        <v>2476700</v>
      </c>
      <c r="T242" s="481">
        <v>2848200</v>
      </c>
      <c r="U242" s="337">
        <v>3158100</v>
      </c>
      <c r="V242" s="338">
        <v>3379200</v>
      </c>
      <c r="W242" s="155" t="s">
        <v>932</v>
      </c>
      <c r="X242" s="155" t="s">
        <v>264</v>
      </c>
      <c r="Y242" s="155"/>
      <c r="Z242" s="29" t="s">
        <v>633</v>
      </c>
      <c r="AA242" s="156">
        <v>45320</v>
      </c>
      <c r="AB242" s="87">
        <v>45320</v>
      </c>
      <c r="AC242" s="29" t="s">
        <v>2366</v>
      </c>
      <c r="AD242" s="29" t="s">
        <v>2512</v>
      </c>
      <c r="AE242" s="61">
        <v>3209978488</v>
      </c>
      <c r="AF242" s="341" t="s">
        <v>2513</v>
      </c>
      <c r="AG242" s="165"/>
      <c r="AH242" s="29" t="s">
        <v>2514</v>
      </c>
      <c r="AI242" s="157">
        <v>9</v>
      </c>
      <c r="AJ242" s="157">
        <v>7</v>
      </c>
      <c r="AK242" s="157">
        <v>1995</v>
      </c>
      <c r="AL242" s="138" t="str">
        <f t="shared" si="35"/>
        <v>9/7/1995</v>
      </c>
      <c r="AM242" s="139">
        <f t="shared" ca="1" si="37"/>
        <v>45880</v>
      </c>
      <c r="AN242" s="140" t="str">
        <f t="shared" ca="1" si="32"/>
        <v>30 AÑOS, 1 MESES, 10 DÍAS.</v>
      </c>
      <c r="AO242" s="61" t="s">
        <v>2142</v>
      </c>
      <c r="AP242" s="166" t="s">
        <v>1326</v>
      </c>
      <c r="AQ242" s="167" t="s">
        <v>2269</v>
      </c>
      <c r="AR242" s="421" t="s">
        <v>2370</v>
      </c>
      <c r="AS242" s="421" t="s">
        <v>2371</v>
      </c>
      <c r="AT242" s="421"/>
      <c r="AU242" s="425" t="s">
        <v>2372</v>
      </c>
      <c r="AV242" s="344"/>
    </row>
    <row r="243" spans="1:48" ht="30" customHeight="1" x14ac:dyDescent="0.2">
      <c r="A243" s="39"/>
      <c r="B243" s="677">
        <v>234</v>
      </c>
      <c r="C243" s="678" t="s">
        <v>251</v>
      </c>
      <c r="D243" s="678"/>
      <c r="E243" s="677" t="s">
        <v>250</v>
      </c>
      <c r="F243" s="677" t="s">
        <v>32</v>
      </c>
      <c r="G243" s="720" t="s">
        <v>9</v>
      </c>
      <c r="H243" s="691" t="s">
        <v>265</v>
      </c>
      <c r="I243" s="679" t="s">
        <v>522</v>
      </c>
      <c r="J243" s="677" t="s">
        <v>399</v>
      </c>
      <c r="K243" s="687">
        <v>18466391</v>
      </c>
      <c r="L243" s="37" t="s">
        <v>660</v>
      </c>
      <c r="M243" s="34">
        <v>1960000</v>
      </c>
      <c r="N243" s="371">
        <v>2077600</v>
      </c>
      <c r="O243" s="36">
        <v>2077600</v>
      </c>
      <c r="P243" s="154">
        <v>2202256</v>
      </c>
      <c r="Q243" s="36">
        <v>2202300</v>
      </c>
      <c r="R243" s="28">
        <v>2290400</v>
      </c>
      <c r="S243" s="137">
        <v>2476700</v>
      </c>
      <c r="T243" s="481">
        <v>2848200</v>
      </c>
      <c r="U243" s="337">
        <v>3158100</v>
      </c>
      <c r="V243" s="338">
        <v>3379200</v>
      </c>
      <c r="W243" s="155" t="s">
        <v>932</v>
      </c>
      <c r="X243" s="155"/>
      <c r="Y243" s="155"/>
      <c r="Z243" s="29" t="s">
        <v>633</v>
      </c>
      <c r="AA243" s="156">
        <v>41127</v>
      </c>
      <c r="AB243" s="87">
        <v>45383</v>
      </c>
      <c r="AC243" s="29" t="s">
        <v>2366</v>
      </c>
      <c r="AD243" s="29" t="s">
        <v>2515</v>
      </c>
      <c r="AE243" s="61">
        <v>3113118479</v>
      </c>
      <c r="AF243" s="341" t="s">
        <v>2516</v>
      </c>
      <c r="AG243" s="165"/>
      <c r="AH243" s="29" t="s">
        <v>2517</v>
      </c>
      <c r="AI243" s="157">
        <v>7</v>
      </c>
      <c r="AJ243" s="157">
        <v>2</v>
      </c>
      <c r="AK243" s="157">
        <v>1972</v>
      </c>
      <c r="AL243" s="138" t="str">
        <f t="shared" si="35"/>
        <v>7/2/1972</v>
      </c>
      <c r="AM243" s="139">
        <f t="shared" ca="1" si="37"/>
        <v>45880</v>
      </c>
      <c r="AN243" s="140" t="str">
        <f t="shared" ca="1" si="32"/>
        <v>53 AÑOS, 6 MESES, 10 DÍAS.</v>
      </c>
      <c r="AO243" s="61"/>
      <c r="AP243" s="166"/>
      <c r="AQ243" s="167" t="s">
        <v>2269</v>
      </c>
      <c r="AR243" s="421" t="s">
        <v>2370</v>
      </c>
      <c r="AS243" s="421" t="s">
        <v>2371</v>
      </c>
      <c r="AT243" s="421"/>
      <c r="AU243" s="425" t="s">
        <v>2372</v>
      </c>
      <c r="AV243" s="344"/>
    </row>
    <row r="244" spans="1:48" ht="30" customHeight="1" x14ac:dyDescent="0.2">
      <c r="A244" s="39"/>
      <c r="B244" s="677">
        <v>235</v>
      </c>
      <c r="C244" s="678" t="s">
        <v>251</v>
      </c>
      <c r="D244" s="678"/>
      <c r="E244" s="677" t="s">
        <v>250</v>
      </c>
      <c r="F244" s="677" t="s">
        <v>32</v>
      </c>
      <c r="G244" s="720" t="s">
        <v>9</v>
      </c>
      <c r="H244" s="691" t="s">
        <v>467</v>
      </c>
      <c r="I244" s="677" t="s">
        <v>522</v>
      </c>
      <c r="J244" s="677" t="s">
        <v>399</v>
      </c>
      <c r="K244" s="687">
        <v>71744272</v>
      </c>
      <c r="L244" s="37" t="s">
        <v>577</v>
      </c>
      <c r="M244" s="34">
        <v>1960000</v>
      </c>
      <c r="N244" s="371">
        <v>2077600</v>
      </c>
      <c r="O244" s="36">
        <v>2077600</v>
      </c>
      <c r="P244" s="154">
        <v>2202256</v>
      </c>
      <c r="Q244" s="36">
        <v>2202300</v>
      </c>
      <c r="R244" s="28">
        <v>2290400</v>
      </c>
      <c r="S244" s="137">
        <v>2476700</v>
      </c>
      <c r="T244" s="481">
        <v>2848200</v>
      </c>
      <c r="U244" s="337">
        <v>3158100</v>
      </c>
      <c r="V244" s="338">
        <v>3379200</v>
      </c>
      <c r="W244" s="155" t="s">
        <v>932</v>
      </c>
      <c r="X244" s="155" t="s">
        <v>266</v>
      </c>
      <c r="Y244" s="155"/>
      <c r="Z244" s="29" t="s">
        <v>633</v>
      </c>
      <c r="AA244" s="156">
        <v>45320</v>
      </c>
      <c r="AB244" s="87">
        <v>45320</v>
      </c>
      <c r="AC244" s="29" t="s">
        <v>2366</v>
      </c>
      <c r="AD244" s="29"/>
      <c r="AE244" s="61">
        <v>3136538756</v>
      </c>
      <c r="AF244" s="341" t="s">
        <v>2518</v>
      </c>
      <c r="AG244" s="165"/>
      <c r="AH244" s="29" t="s">
        <v>2519</v>
      </c>
      <c r="AI244" s="157">
        <v>26</v>
      </c>
      <c r="AJ244" s="157">
        <v>3</v>
      </c>
      <c r="AK244" s="157">
        <v>1974</v>
      </c>
      <c r="AL244" s="138" t="str">
        <f t="shared" si="35"/>
        <v>26/3/1974</v>
      </c>
      <c r="AM244" s="139">
        <f t="shared" ca="1" si="37"/>
        <v>45880</v>
      </c>
      <c r="AN244" s="140" t="str">
        <f t="shared" ca="1" si="32"/>
        <v>51 AÑOS, 4 MESES, 10 DÍAS.</v>
      </c>
      <c r="AO244" s="61" t="s">
        <v>1578</v>
      </c>
      <c r="AP244" s="166" t="s">
        <v>1326</v>
      </c>
      <c r="AQ244" s="167" t="s">
        <v>2269</v>
      </c>
      <c r="AR244" s="421" t="s">
        <v>2370</v>
      </c>
      <c r="AS244" s="421" t="s">
        <v>2371</v>
      </c>
      <c r="AT244" s="421"/>
      <c r="AU244" s="425" t="s">
        <v>2372</v>
      </c>
      <c r="AV244" s="344"/>
    </row>
    <row r="245" spans="1:48" ht="30" customHeight="1" x14ac:dyDescent="0.2">
      <c r="A245" s="39"/>
      <c r="B245" s="677">
        <v>236</v>
      </c>
      <c r="C245" s="678" t="s">
        <v>251</v>
      </c>
      <c r="D245" s="678"/>
      <c r="E245" s="677" t="s">
        <v>250</v>
      </c>
      <c r="F245" s="677" t="s">
        <v>32</v>
      </c>
      <c r="G245" s="720" t="s">
        <v>9</v>
      </c>
      <c r="H245" s="691" t="s">
        <v>542</v>
      </c>
      <c r="I245" s="677" t="s">
        <v>522</v>
      </c>
      <c r="J245" s="677" t="s">
        <v>399</v>
      </c>
      <c r="K245" s="687">
        <v>9772805</v>
      </c>
      <c r="L245" s="37" t="s">
        <v>577</v>
      </c>
      <c r="M245" s="34">
        <v>1960000</v>
      </c>
      <c r="N245" s="154">
        <v>2077600</v>
      </c>
      <c r="O245" s="36">
        <v>2077600</v>
      </c>
      <c r="P245" s="154">
        <v>2202256</v>
      </c>
      <c r="Q245" s="36">
        <v>2202300</v>
      </c>
      <c r="R245" s="28">
        <v>2290400</v>
      </c>
      <c r="S245" s="137">
        <v>2476700</v>
      </c>
      <c r="T245" s="481">
        <v>2848200</v>
      </c>
      <c r="U245" s="337">
        <v>3158100</v>
      </c>
      <c r="V245" s="338">
        <v>3379200</v>
      </c>
      <c r="W245" s="155" t="s">
        <v>932</v>
      </c>
      <c r="X245" s="155" t="s">
        <v>994</v>
      </c>
      <c r="Y245" s="155"/>
      <c r="Z245" s="29" t="s">
        <v>633</v>
      </c>
      <c r="AA245" s="156">
        <v>45498</v>
      </c>
      <c r="AB245" s="87">
        <v>45498</v>
      </c>
      <c r="AC245" s="29" t="s">
        <v>2366</v>
      </c>
      <c r="AD245" s="29" t="s">
        <v>2520</v>
      </c>
      <c r="AE245" s="61">
        <v>3113800428</v>
      </c>
      <c r="AF245" s="341" t="s">
        <v>2521</v>
      </c>
      <c r="AG245" s="165"/>
      <c r="AH245" s="29" t="s">
        <v>251</v>
      </c>
      <c r="AI245" s="157">
        <v>29</v>
      </c>
      <c r="AJ245" s="157">
        <v>5</v>
      </c>
      <c r="AK245" s="157">
        <v>1985</v>
      </c>
      <c r="AL245" s="138" t="str">
        <f t="shared" si="35"/>
        <v>29/5/1985</v>
      </c>
      <c r="AM245" s="139">
        <f t="shared" ca="1" si="37"/>
        <v>45880</v>
      </c>
      <c r="AN245" s="140" t="str">
        <f t="shared" ca="1" si="32"/>
        <v>40 AÑOS, 2 MESES, 10 DÍAS.</v>
      </c>
      <c r="AO245" s="61" t="s">
        <v>577</v>
      </c>
      <c r="AP245" s="166" t="s">
        <v>1415</v>
      </c>
      <c r="AQ245" s="167" t="s">
        <v>2269</v>
      </c>
      <c r="AR245" s="421" t="s">
        <v>2370</v>
      </c>
      <c r="AS245" s="421" t="s">
        <v>2371</v>
      </c>
      <c r="AT245" s="421"/>
      <c r="AU245" s="425" t="s">
        <v>2372</v>
      </c>
      <c r="AV245" s="344"/>
    </row>
    <row r="246" spans="1:48" ht="30" customHeight="1" x14ac:dyDescent="0.2">
      <c r="A246" s="39"/>
      <c r="B246" s="677">
        <v>237</v>
      </c>
      <c r="C246" s="678" t="s">
        <v>251</v>
      </c>
      <c r="D246" s="678" t="s">
        <v>396</v>
      </c>
      <c r="E246" s="677" t="s">
        <v>250</v>
      </c>
      <c r="F246" s="677" t="s">
        <v>32</v>
      </c>
      <c r="G246" s="720" t="s">
        <v>9</v>
      </c>
      <c r="H246" s="691" t="s">
        <v>267</v>
      </c>
      <c r="I246" s="677" t="s">
        <v>11</v>
      </c>
      <c r="J246" s="677" t="s">
        <v>399</v>
      </c>
      <c r="K246" s="687">
        <v>7552986</v>
      </c>
      <c r="L246" s="37" t="s">
        <v>577</v>
      </c>
      <c r="M246" s="34">
        <v>1960000</v>
      </c>
      <c r="N246" s="264">
        <v>2077600</v>
      </c>
      <c r="O246" s="86">
        <v>2077600</v>
      </c>
      <c r="P246" s="154">
        <v>2202256</v>
      </c>
      <c r="Q246" s="36">
        <v>2202300</v>
      </c>
      <c r="R246" s="28">
        <v>2290400</v>
      </c>
      <c r="S246" s="137">
        <v>2476700</v>
      </c>
      <c r="T246" s="481">
        <v>2848200</v>
      </c>
      <c r="U246" s="337">
        <v>3158100</v>
      </c>
      <c r="V246" s="338">
        <v>3379200</v>
      </c>
      <c r="W246" s="155" t="s">
        <v>932</v>
      </c>
      <c r="X246" s="155"/>
      <c r="Y246" s="155"/>
      <c r="Z246" s="29" t="s">
        <v>633</v>
      </c>
      <c r="AA246" s="156">
        <v>41127</v>
      </c>
      <c r="AB246" s="87"/>
      <c r="AC246" s="29" t="s">
        <v>2366</v>
      </c>
      <c r="AD246" s="29" t="s">
        <v>2522</v>
      </c>
      <c r="AE246" s="61">
        <v>3168269042</v>
      </c>
      <c r="AF246" s="165" t="s">
        <v>2523</v>
      </c>
      <c r="AG246" s="165"/>
      <c r="AH246" s="46" t="s">
        <v>2517</v>
      </c>
      <c r="AI246" s="157">
        <v>24</v>
      </c>
      <c r="AJ246" s="157">
        <v>6</v>
      </c>
      <c r="AK246" s="157">
        <v>1967</v>
      </c>
      <c r="AL246" s="138" t="str">
        <f t="shared" si="35"/>
        <v>24/6/1967</v>
      </c>
      <c r="AM246" s="139">
        <f t="shared" ca="1" si="37"/>
        <v>45880</v>
      </c>
      <c r="AN246" s="140" t="str">
        <f t="shared" ca="1" si="32"/>
        <v>58 AÑOS, 1 MESES, 10 DÍAS.</v>
      </c>
      <c r="AO246" s="61"/>
      <c r="AP246" s="166"/>
      <c r="AQ246" s="167" t="s">
        <v>2269</v>
      </c>
      <c r="AR246" s="421" t="s">
        <v>2370</v>
      </c>
      <c r="AS246" s="421" t="s">
        <v>2371</v>
      </c>
      <c r="AT246" s="421"/>
      <c r="AU246" s="425" t="s">
        <v>2372</v>
      </c>
      <c r="AV246" s="344"/>
    </row>
    <row r="247" spans="1:48" ht="30" customHeight="1" x14ac:dyDescent="0.2">
      <c r="A247" s="39"/>
      <c r="B247" s="677">
        <v>238</v>
      </c>
      <c r="C247" s="678" t="s">
        <v>251</v>
      </c>
      <c r="D247" s="678"/>
      <c r="E247" s="677" t="s">
        <v>250</v>
      </c>
      <c r="F247" s="677" t="s">
        <v>32</v>
      </c>
      <c r="G247" s="720" t="s">
        <v>9</v>
      </c>
      <c r="H247" s="691" t="s">
        <v>468</v>
      </c>
      <c r="I247" s="679" t="s">
        <v>522</v>
      </c>
      <c r="J247" s="677" t="s">
        <v>399</v>
      </c>
      <c r="K247" s="687">
        <v>16838423</v>
      </c>
      <c r="L247" s="37" t="s">
        <v>577</v>
      </c>
      <c r="M247" s="34">
        <v>1960000</v>
      </c>
      <c r="N247" s="264">
        <v>2077600</v>
      </c>
      <c r="O247" s="86">
        <v>2077600</v>
      </c>
      <c r="P247" s="154">
        <v>2202256</v>
      </c>
      <c r="Q247" s="36">
        <v>2202300</v>
      </c>
      <c r="R247" s="28">
        <v>2290400</v>
      </c>
      <c r="S247" s="137">
        <v>2476700</v>
      </c>
      <c r="T247" s="481">
        <v>2848200</v>
      </c>
      <c r="U247" s="337">
        <v>3158100</v>
      </c>
      <c r="V247" s="338">
        <v>3379200</v>
      </c>
      <c r="W247" s="155" t="s">
        <v>932</v>
      </c>
      <c r="X247" s="87" t="s">
        <v>995</v>
      </c>
      <c r="Y247" s="155"/>
      <c r="Z247" s="29" t="s">
        <v>633</v>
      </c>
      <c r="AA247" s="156">
        <v>45400</v>
      </c>
      <c r="AB247" s="351">
        <v>45400</v>
      </c>
      <c r="AC247" s="344" t="s">
        <v>2524</v>
      </c>
      <c r="AD247" s="29" t="s">
        <v>2525</v>
      </c>
      <c r="AE247" s="61">
        <v>3145430520</v>
      </c>
      <c r="AF247" s="165" t="s">
        <v>2526</v>
      </c>
      <c r="AG247" s="165"/>
      <c r="AH247" s="29" t="s">
        <v>2527</v>
      </c>
      <c r="AI247" s="157">
        <v>21</v>
      </c>
      <c r="AJ247" s="157">
        <v>12</v>
      </c>
      <c r="AK247" s="157">
        <v>1978</v>
      </c>
      <c r="AL247" s="138" t="str">
        <f t="shared" si="35"/>
        <v>21/12/1978</v>
      </c>
      <c r="AM247" s="139">
        <v>45400</v>
      </c>
      <c r="AN247" s="140" t="str">
        <f t="shared" si="32"/>
        <v>45 AÑOS, 3 MESES, 17 DÍAS.</v>
      </c>
      <c r="AO247" s="61" t="s">
        <v>2528</v>
      </c>
      <c r="AP247" s="166"/>
      <c r="AQ247" s="167" t="s">
        <v>2269</v>
      </c>
      <c r="AR247" s="421" t="s">
        <v>2370</v>
      </c>
      <c r="AS247" s="421" t="s">
        <v>2371</v>
      </c>
      <c r="AT247" s="421"/>
      <c r="AU247" s="425" t="s">
        <v>2372</v>
      </c>
      <c r="AV247" s="344"/>
    </row>
    <row r="248" spans="1:48" ht="30" customHeight="1" x14ac:dyDescent="0.2">
      <c r="A248" s="39"/>
      <c r="B248" s="677">
        <v>239</v>
      </c>
      <c r="C248" s="678" t="s">
        <v>251</v>
      </c>
      <c r="D248" s="678" t="s">
        <v>396</v>
      </c>
      <c r="E248" s="677" t="s">
        <v>250</v>
      </c>
      <c r="F248" s="677" t="s">
        <v>32</v>
      </c>
      <c r="G248" s="720" t="s">
        <v>9</v>
      </c>
      <c r="H248" s="691" t="s">
        <v>268</v>
      </c>
      <c r="I248" s="677" t="s">
        <v>11</v>
      </c>
      <c r="J248" s="677" t="s">
        <v>399</v>
      </c>
      <c r="K248" s="687">
        <v>89000851</v>
      </c>
      <c r="L248" s="37" t="s">
        <v>577</v>
      </c>
      <c r="M248" s="34">
        <v>1960000</v>
      </c>
      <c r="N248" s="264">
        <v>2077600</v>
      </c>
      <c r="O248" s="86">
        <v>2077600</v>
      </c>
      <c r="P248" s="154">
        <v>2202256</v>
      </c>
      <c r="Q248" s="36">
        <v>2202300</v>
      </c>
      <c r="R248" s="28">
        <v>2290400</v>
      </c>
      <c r="S248" s="137">
        <v>2476700</v>
      </c>
      <c r="T248" s="481">
        <v>2848200</v>
      </c>
      <c r="U248" s="337">
        <v>3158100</v>
      </c>
      <c r="V248" s="338">
        <v>3379200</v>
      </c>
      <c r="W248" s="155" t="s">
        <v>932</v>
      </c>
      <c r="X248" s="155"/>
      <c r="Y248" s="155"/>
      <c r="Z248" s="29" t="s">
        <v>633</v>
      </c>
      <c r="AA248" s="156">
        <v>42207</v>
      </c>
      <c r="AB248" s="87"/>
      <c r="AC248" s="29" t="s">
        <v>2529</v>
      </c>
      <c r="AD248" s="29" t="s">
        <v>2530</v>
      </c>
      <c r="AE248" s="61">
        <v>3124584849</v>
      </c>
      <c r="AF248" s="165" t="s">
        <v>2531</v>
      </c>
      <c r="AG248" s="165"/>
      <c r="AH248" s="29" t="s">
        <v>2437</v>
      </c>
      <c r="AI248" s="157">
        <v>11</v>
      </c>
      <c r="AJ248" s="157">
        <v>6</v>
      </c>
      <c r="AK248" s="157">
        <v>1974</v>
      </c>
      <c r="AL248" s="138" t="str">
        <f t="shared" si="35"/>
        <v>11/6/1974</v>
      </c>
      <c r="AM248" s="139">
        <f t="shared" ca="1" si="37"/>
        <v>45880</v>
      </c>
      <c r="AN248" s="140" t="str">
        <f t="shared" ca="1" si="32"/>
        <v>51 AÑOS, 2 MESES, 10 DÍAS.</v>
      </c>
      <c r="AO248" s="61"/>
      <c r="AP248" s="166"/>
      <c r="AQ248" s="167" t="s">
        <v>2269</v>
      </c>
      <c r="AR248" s="421" t="s">
        <v>2370</v>
      </c>
      <c r="AS248" s="421" t="s">
        <v>2371</v>
      </c>
      <c r="AT248" s="421"/>
      <c r="AU248" s="425" t="s">
        <v>2372</v>
      </c>
      <c r="AV248" s="344"/>
    </row>
    <row r="249" spans="1:48" ht="30" customHeight="1" x14ac:dyDescent="0.2">
      <c r="A249" s="39"/>
      <c r="B249" s="677">
        <v>240</v>
      </c>
      <c r="C249" s="678" t="s">
        <v>251</v>
      </c>
      <c r="D249" s="678"/>
      <c r="E249" s="677" t="s">
        <v>250</v>
      </c>
      <c r="F249" s="677" t="s">
        <v>32</v>
      </c>
      <c r="G249" s="720" t="s">
        <v>9</v>
      </c>
      <c r="H249" s="691" t="s">
        <v>469</v>
      </c>
      <c r="I249" s="677" t="s">
        <v>522</v>
      </c>
      <c r="J249" s="677" t="s">
        <v>399</v>
      </c>
      <c r="K249" s="687">
        <v>9737448</v>
      </c>
      <c r="L249" s="37" t="s">
        <v>577</v>
      </c>
      <c r="M249" s="34">
        <v>1960000</v>
      </c>
      <c r="N249" s="264">
        <v>2077600</v>
      </c>
      <c r="O249" s="86">
        <v>2077600</v>
      </c>
      <c r="P249" s="154">
        <v>2202256</v>
      </c>
      <c r="Q249" s="36">
        <v>2202300</v>
      </c>
      <c r="R249" s="28">
        <v>2290400</v>
      </c>
      <c r="S249" s="137">
        <v>2476700</v>
      </c>
      <c r="T249" s="481">
        <v>2848200</v>
      </c>
      <c r="U249" s="337">
        <v>3158100</v>
      </c>
      <c r="V249" s="338">
        <v>3379200</v>
      </c>
      <c r="W249" s="155" t="s">
        <v>932</v>
      </c>
      <c r="X249" s="155"/>
      <c r="Y249" s="155"/>
      <c r="Z249" s="29" t="s">
        <v>633</v>
      </c>
      <c r="AA249" s="156">
        <v>42341</v>
      </c>
      <c r="AB249" s="87">
        <v>45316</v>
      </c>
      <c r="AC249" s="29"/>
      <c r="AD249" s="461" t="s">
        <v>2532</v>
      </c>
      <c r="AE249" s="325">
        <v>3113576963</v>
      </c>
      <c r="AF249" s="557" t="s">
        <v>2533</v>
      </c>
      <c r="AG249" s="165"/>
      <c r="AH249" s="461" t="s">
        <v>2534</v>
      </c>
      <c r="AI249" s="558">
        <v>7</v>
      </c>
      <c r="AJ249" s="558">
        <v>8</v>
      </c>
      <c r="AK249" s="558">
        <v>1983</v>
      </c>
      <c r="AL249" s="532" t="str">
        <f t="shared" si="35"/>
        <v>7/8/1983</v>
      </c>
      <c r="AM249" s="533">
        <f t="shared" ca="1" si="37"/>
        <v>45880</v>
      </c>
      <c r="AN249" s="534" t="str">
        <f t="shared" ca="1" si="32"/>
        <v>42 AÑOS, 0 MESES, 10 DÍAS.</v>
      </c>
      <c r="AO249" s="61"/>
      <c r="AP249" s="166"/>
      <c r="AQ249" s="167" t="s">
        <v>2269</v>
      </c>
      <c r="AR249" s="421" t="s">
        <v>2370</v>
      </c>
      <c r="AS249" s="421" t="s">
        <v>2371</v>
      </c>
      <c r="AT249" s="421"/>
      <c r="AU249" s="425" t="s">
        <v>2372</v>
      </c>
      <c r="AV249" s="344"/>
    </row>
    <row r="250" spans="1:48" ht="30" customHeight="1" x14ac:dyDescent="0.2">
      <c r="A250" s="39"/>
      <c r="B250" s="677">
        <v>241</v>
      </c>
      <c r="C250" s="678" t="s">
        <v>251</v>
      </c>
      <c r="D250" s="678"/>
      <c r="E250" s="677" t="s">
        <v>250</v>
      </c>
      <c r="F250" s="677" t="s">
        <v>32</v>
      </c>
      <c r="G250" s="720" t="s">
        <v>9</v>
      </c>
      <c r="H250" s="691" t="s">
        <v>269</v>
      </c>
      <c r="I250" s="677" t="s">
        <v>522</v>
      </c>
      <c r="J250" s="677" t="s">
        <v>399</v>
      </c>
      <c r="K250" s="687">
        <v>1094882290</v>
      </c>
      <c r="L250" s="37" t="s">
        <v>577</v>
      </c>
      <c r="M250" s="34">
        <v>1960000</v>
      </c>
      <c r="N250" s="264">
        <v>2077600</v>
      </c>
      <c r="O250" s="86">
        <v>2077600</v>
      </c>
      <c r="P250" s="154">
        <v>2202256</v>
      </c>
      <c r="Q250" s="36">
        <v>2202300</v>
      </c>
      <c r="R250" s="28">
        <v>2290400</v>
      </c>
      <c r="S250" s="137">
        <v>2476700</v>
      </c>
      <c r="T250" s="481">
        <v>2848200</v>
      </c>
      <c r="U250" s="337">
        <v>3158100</v>
      </c>
      <c r="V250" s="338">
        <v>3379200</v>
      </c>
      <c r="W250" s="155" t="s">
        <v>932</v>
      </c>
      <c r="X250" s="155" t="s">
        <v>996</v>
      </c>
      <c r="Y250" s="155"/>
      <c r="Z250" s="29" t="s">
        <v>633</v>
      </c>
      <c r="AA250" s="156">
        <v>44553</v>
      </c>
      <c r="AB250" s="87">
        <v>45320</v>
      </c>
      <c r="AC250" s="29" t="s">
        <v>2535</v>
      </c>
      <c r="AD250" s="29" t="s">
        <v>2536</v>
      </c>
      <c r="AE250" s="61">
        <v>3207064339</v>
      </c>
      <c r="AF250" s="165" t="s">
        <v>2537</v>
      </c>
      <c r="AG250" s="165"/>
      <c r="AH250" s="29" t="s">
        <v>2538</v>
      </c>
      <c r="AI250" s="157">
        <v>27</v>
      </c>
      <c r="AJ250" s="157">
        <v>12</v>
      </c>
      <c r="AK250" s="157">
        <v>1972</v>
      </c>
      <c r="AL250" s="158">
        <v>31592</v>
      </c>
      <c r="AM250" s="139">
        <f t="shared" ca="1" si="37"/>
        <v>45880</v>
      </c>
      <c r="AN250" s="140" t="str">
        <f t="shared" ref="AN250:AN268" ca="1" si="39">DATEDIF(AL250,AM250,"Y")&amp;" AÑOS, "&amp;DATEDIF(AL250,AM250,"YM")&amp;" MESES, "&amp;AM250-DATE(YEAR(AM250),MONTH(AM250),1)&amp;" DÍAS."</f>
        <v>39 AÑOS, 1 MESES, 10 DÍAS.</v>
      </c>
      <c r="AO250" s="61" t="s">
        <v>577</v>
      </c>
      <c r="AP250" s="166" t="s">
        <v>1299</v>
      </c>
      <c r="AQ250" s="167" t="s">
        <v>2269</v>
      </c>
      <c r="AR250" s="421" t="s">
        <v>2370</v>
      </c>
      <c r="AS250" s="421" t="s">
        <v>2371</v>
      </c>
      <c r="AT250" s="421"/>
      <c r="AU250" s="425" t="s">
        <v>2372</v>
      </c>
      <c r="AV250" s="344"/>
    </row>
    <row r="251" spans="1:48" ht="30" customHeight="1" x14ac:dyDescent="0.2">
      <c r="A251" s="39"/>
      <c r="B251" s="677">
        <v>242</v>
      </c>
      <c r="C251" s="678" t="s">
        <v>251</v>
      </c>
      <c r="D251" s="678"/>
      <c r="E251" s="677" t="s">
        <v>250</v>
      </c>
      <c r="F251" s="677" t="s">
        <v>32</v>
      </c>
      <c r="G251" s="720" t="s">
        <v>9</v>
      </c>
      <c r="H251" s="691" t="s">
        <v>254</v>
      </c>
      <c r="I251" s="677" t="s">
        <v>11</v>
      </c>
      <c r="J251" s="677" t="s">
        <v>399</v>
      </c>
      <c r="K251" s="687">
        <v>7544795</v>
      </c>
      <c r="L251" s="37" t="s">
        <v>577</v>
      </c>
      <c r="M251" s="34"/>
      <c r="N251" s="264"/>
      <c r="O251" s="86"/>
      <c r="P251" s="154"/>
      <c r="Q251" s="36"/>
      <c r="R251" s="28"/>
      <c r="S251" s="137"/>
      <c r="T251" s="481"/>
      <c r="U251" s="337">
        <v>3158100</v>
      </c>
      <c r="V251" s="338">
        <v>3379200</v>
      </c>
      <c r="W251" s="155" t="s">
        <v>932</v>
      </c>
      <c r="X251" s="155" t="s">
        <v>997</v>
      </c>
      <c r="Y251" s="155"/>
      <c r="Z251" s="29" t="s">
        <v>633</v>
      </c>
      <c r="AA251" s="156">
        <v>40442</v>
      </c>
      <c r="AB251" s="87"/>
      <c r="AC251" s="155" t="s">
        <v>997</v>
      </c>
      <c r="AD251" s="29" t="s">
        <v>2539</v>
      </c>
      <c r="AE251" s="61">
        <v>3226873320</v>
      </c>
      <c r="AF251" s="165" t="s">
        <v>2540</v>
      </c>
      <c r="AG251" s="165"/>
      <c r="AH251" s="29" t="s">
        <v>2541</v>
      </c>
      <c r="AI251" s="157">
        <v>13</v>
      </c>
      <c r="AJ251" s="157">
        <v>8</v>
      </c>
      <c r="AK251" s="157">
        <v>1963</v>
      </c>
      <c r="AL251" s="138" t="str">
        <f t="shared" ref="AL251" si="40">AI251&amp;"/"&amp;AJ251&amp;"/"&amp;AK251</f>
        <v>13/8/1963</v>
      </c>
      <c r="AM251" s="139">
        <f t="shared" ca="1" si="37"/>
        <v>45880</v>
      </c>
      <c r="AN251" s="140" t="str">
        <f t="shared" ca="1" si="39"/>
        <v>61 AÑOS, 11 MESES, 10 DÍAS.</v>
      </c>
      <c r="AO251" s="61"/>
      <c r="AP251" s="166"/>
      <c r="AQ251" s="167" t="s">
        <v>2269</v>
      </c>
      <c r="AR251" s="421" t="s">
        <v>2370</v>
      </c>
      <c r="AS251" s="421" t="s">
        <v>2371</v>
      </c>
      <c r="AT251" s="421"/>
      <c r="AU251" s="425"/>
      <c r="AV251" s="344"/>
    </row>
    <row r="252" spans="1:48" ht="30" customHeight="1" x14ac:dyDescent="0.2">
      <c r="A252" s="39"/>
      <c r="B252" s="677">
        <v>243</v>
      </c>
      <c r="C252" s="678" t="s">
        <v>242</v>
      </c>
      <c r="D252" s="678"/>
      <c r="E252" s="677" t="s">
        <v>228</v>
      </c>
      <c r="F252" s="677" t="s">
        <v>24</v>
      </c>
      <c r="G252" s="720" t="s">
        <v>9</v>
      </c>
      <c r="H252" s="691" t="s">
        <v>470</v>
      </c>
      <c r="I252" s="677" t="s">
        <v>522</v>
      </c>
      <c r="J252" s="677" t="s">
        <v>399</v>
      </c>
      <c r="K252" s="687">
        <v>1023915094</v>
      </c>
      <c r="L252" s="37" t="s">
        <v>634</v>
      </c>
      <c r="M252" s="34">
        <v>1847100</v>
      </c>
      <c r="N252" s="264">
        <v>1957926</v>
      </c>
      <c r="O252" s="86">
        <v>1957900</v>
      </c>
      <c r="P252" s="154">
        <v>2075374</v>
      </c>
      <c r="Q252" s="36">
        <v>2075400</v>
      </c>
      <c r="R252" s="28">
        <v>2158400</v>
      </c>
      <c r="S252" s="137">
        <v>2456700</v>
      </c>
      <c r="T252" s="481">
        <v>2825200</v>
      </c>
      <c r="U252" s="337">
        <v>3132600</v>
      </c>
      <c r="V252" s="338">
        <v>3351900</v>
      </c>
      <c r="W252" s="155" t="s">
        <v>751</v>
      </c>
      <c r="X252" s="155" t="s">
        <v>998</v>
      </c>
      <c r="Y252" s="155"/>
      <c r="Z252" s="29" t="s">
        <v>614</v>
      </c>
      <c r="AA252" s="156">
        <v>45316</v>
      </c>
      <c r="AB252" s="87">
        <v>45316</v>
      </c>
      <c r="AC252" s="29" t="s">
        <v>2542</v>
      </c>
      <c r="AD252" s="29" t="s">
        <v>2543</v>
      </c>
      <c r="AE252" s="61">
        <v>3212130869</v>
      </c>
      <c r="AF252" s="326" t="s">
        <v>2544</v>
      </c>
      <c r="AG252" s="165"/>
      <c r="AH252" s="29" t="s">
        <v>2545</v>
      </c>
      <c r="AI252" s="157">
        <v>17</v>
      </c>
      <c r="AJ252" s="157">
        <v>3</v>
      </c>
      <c r="AK252" s="157">
        <v>1992</v>
      </c>
      <c r="AL252" s="158">
        <v>33680</v>
      </c>
      <c r="AM252" s="139">
        <f t="shared" ca="1" si="37"/>
        <v>45880</v>
      </c>
      <c r="AN252" s="140" t="str">
        <f t="shared" ca="1" si="39"/>
        <v>33 AÑOS, 4 MESES, 10 DÍAS.</v>
      </c>
      <c r="AO252" s="159" t="s">
        <v>634</v>
      </c>
      <c r="AP252" s="166" t="s">
        <v>1326</v>
      </c>
      <c r="AQ252" s="167" t="s">
        <v>2269</v>
      </c>
      <c r="AR252" s="429" t="s">
        <v>2546</v>
      </c>
      <c r="AS252" s="429" t="s">
        <v>2547</v>
      </c>
      <c r="AT252" s="429"/>
      <c r="AU252" s="483" t="s">
        <v>2548</v>
      </c>
      <c r="AV252" s="344"/>
    </row>
    <row r="253" spans="1:48" ht="30" customHeight="1" x14ac:dyDescent="0.2">
      <c r="A253" s="39"/>
      <c r="B253" s="677">
        <v>244</v>
      </c>
      <c r="C253" s="678" t="s">
        <v>49</v>
      </c>
      <c r="D253" s="678" t="s">
        <v>524</v>
      </c>
      <c r="E253" s="677" t="s">
        <v>228</v>
      </c>
      <c r="F253" s="677" t="s">
        <v>24</v>
      </c>
      <c r="G253" s="720" t="s">
        <v>9</v>
      </c>
      <c r="H253" s="691" t="s">
        <v>543</v>
      </c>
      <c r="I253" s="677" t="s">
        <v>158</v>
      </c>
      <c r="J253" s="677" t="s">
        <v>399</v>
      </c>
      <c r="K253" s="687">
        <v>24582197</v>
      </c>
      <c r="L253" s="37" t="s">
        <v>638</v>
      </c>
      <c r="M253" s="34">
        <v>1847100</v>
      </c>
      <c r="N253" s="264">
        <v>1957926</v>
      </c>
      <c r="O253" s="86">
        <v>1957900</v>
      </c>
      <c r="P253" s="154">
        <v>2075374</v>
      </c>
      <c r="Q253" s="36">
        <v>2075400</v>
      </c>
      <c r="R253" s="28">
        <v>2158400</v>
      </c>
      <c r="S253" s="137">
        <v>2456700</v>
      </c>
      <c r="T253" s="481">
        <v>2825200</v>
      </c>
      <c r="U253" s="337">
        <v>3132600</v>
      </c>
      <c r="V253" s="338">
        <v>3351900</v>
      </c>
      <c r="W253" s="155" t="s">
        <v>751</v>
      </c>
      <c r="X253" s="155" t="s">
        <v>999</v>
      </c>
      <c r="Y253" s="155"/>
      <c r="Z253" s="27" t="s">
        <v>614</v>
      </c>
      <c r="AA253" s="351">
        <v>45317</v>
      </c>
      <c r="AB253" s="87">
        <v>45642</v>
      </c>
      <c r="AC253" s="29" t="s">
        <v>2549</v>
      </c>
      <c r="AD253" s="324" t="s">
        <v>2550</v>
      </c>
      <c r="AE253" s="347">
        <v>3008484644</v>
      </c>
      <c r="AF253" s="341" t="s">
        <v>2551</v>
      </c>
      <c r="AG253" s="327"/>
      <c r="AH253" s="324" t="s">
        <v>2552</v>
      </c>
      <c r="AI253" s="157">
        <v>8</v>
      </c>
      <c r="AJ253" s="157">
        <v>10</v>
      </c>
      <c r="AK253" s="157">
        <v>1971</v>
      </c>
      <c r="AL253" s="138" t="str">
        <f>AI253&amp;"/"&amp;AJ253&amp;"/"&amp;AK253</f>
        <v>8/10/1971</v>
      </c>
      <c r="AM253" s="139">
        <f ca="1">IF(AL253&gt;1,TODAY()," ")</f>
        <v>45880</v>
      </c>
      <c r="AN253" s="140" t="str">
        <f ca="1">DATEDIF(AL253,AM253,"Y")&amp;" AÑOS, "&amp;DATEDIF(AL253,AM253,"YM")&amp;" MESES, "&amp;AM253-DATE(YEAR(AM253),MONTH(AM253),1)&amp;" DÍAS."</f>
        <v>53 AÑOS, 10 MESES, 10 DÍAS.</v>
      </c>
      <c r="AO253" s="347" t="s">
        <v>638</v>
      </c>
      <c r="AP253" s="330" t="s">
        <v>1299</v>
      </c>
      <c r="AQ253" s="167" t="s">
        <v>2269</v>
      </c>
      <c r="AR253" s="162" t="s">
        <v>2553</v>
      </c>
      <c r="AS253" s="163" t="s">
        <v>2547</v>
      </c>
      <c r="AT253" s="163"/>
      <c r="AU253" s="29" t="s">
        <v>2554</v>
      </c>
      <c r="AV253" s="344"/>
    </row>
    <row r="254" spans="1:48" ht="30" customHeight="1" x14ac:dyDescent="0.2">
      <c r="A254" s="39"/>
      <c r="B254" s="677">
        <v>245</v>
      </c>
      <c r="C254" s="678" t="s">
        <v>242</v>
      </c>
      <c r="D254" s="678"/>
      <c r="E254" s="677" t="s">
        <v>228</v>
      </c>
      <c r="F254" s="677" t="s">
        <v>24</v>
      </c>
      <c r="G254" s="720" t="s">
        <v>9</v>
      </c>
      <c r="H254" s="691" t="s">
        <v>471</v>
      </c>
      <c r="I254" s="677" t="s">
        <v>522</v>
      </c>
      <c r="J254" s="677" t="s">
        <v>399</v>
      </c>
      <c r="K254" s="680">
        <v>1116776478</v>
      </c>
      <c r="L254" s="37" t="s">
        <v>1000</v>
      </c>
      <c r="M254" s="34">
        <v>1847100</v>
      </c>
      <c r="N254" s="264">
        <v>1957926</v>
      </c>
      <c r="O254" s="86">
        <v>1957900</v>
      </c>
      <c r="P254" s="154">
        <v>2075374</v>
      </c>
      <c r="Q254" s="36">
        <v>2075400</v>
      </c>
      <c r="R254" s="28">
        <v>2158400</v>
      </c>
      <c r="S254" s="137">
        <v>2456700</v>
      </c>
      <c r="T254" s="481">
        <v>2825200</v>
      </c>
      <c r="U254" s="337">
        <v>3132600</v>
      </c>
      <c r="V254" s="338">
        <v>3351900</v>
      </c>
      <c r="W254" s="155" t="s">
        <v>651</v>
      </c>
      <c r="X254" s="155" t="s">
        <v>1001</v>
      </c>
      <c r="Y254" s="155"/>
      <c r="Z254" s="29" t="s">
        <v>560</v>
      </c>
      <c r="AA254" s="156">
        <v>45350</v>
      </c>
      <c r="AB254" s="87">
        <v>45350</v>
      </c>
      <c r="AC254" s="29" t="s">
        <v>2555</v>
      </c>
      <c r="AD254" s="29" t="s">
        <v>2556</v>
      </c>
      <c r="AE254" s="61">
        <v>3202079373</v>
      </c>
      <c r="AF254" s="341" t="s">
        <v>2557</v>
      </c>
      <c r="AG254" s="165"/>
      <c r="AH254" s="29" t="s">
        <v>2558</v>
      </c>
      <c r="AI254" s="157">
        <v>2</v>
      </c>
      <c r="AJ254" s="157">
        <v>4</v>
      </c>
      <c r="AK254" s="157">
        <v>1987</v>
      </c>
      <c r="AL254" s="138" t="str">
        <f t="shared" ref="AL254:AL257" si="41">AI254&amp;"/"&amp;AJ254&amp;"/"&amp;AK254</f>
        <v>2/4/1987</v>
      </c>
      <c r="AM254" s="139">
        <v>45350</v>
      </c>
      <c r="AN254" s="140" t="str">
        <f t="shared" si="39"/>
        <v>36 AÑOS, 10 MESES, 27 DÍAS.</v>
      </c>
      <c r="AO254" s="159" t="s">
        <v>1000</v>
      </c>
      <c r="AP254" s="166" t="s">
        <v>1326</v>
      </c>
      <c r="AQ254" s="167" t="s">
        <v>2269</v>
      </c>
      <c r="AR254" s="162" t="s">
        <v>2559</v>
      </c>
      <c r="AS254" s="163" t="s">
        <v>2560</v>
      </c>
      <c r="AT254" s="163"/>
      <c r="AU254" s="29" t="s">
        <v>2561</v>
      </c>
      <c r="AV254" s="344"/>
    </row>
    <row r="255" spans="1:48" ht="30" customHeight="1" x14ac:dyDescent="0.2">
      <c r="A255" s="39"/>
      <c r="B255" s="677">
        <v>246</v>
      </c>
      <c r="C255" s="714" t="s">
        <v>49</v>
      </c>
      <c r="D255" s="714" t="s">
        <v>396</v>
      </c>
      <c r="E255" s="715" t="s">
        <v>228</v>
      </c>
      <c r="F255" s="715" t="s">
        <v>24</v>
      </c>
      <c r="G255" s="738" t="s">
        <v>9</v>
      </c>
      <c r="H255" s="739" t="s">
        <v>431</v>
      </c>
      <c r="I255" s="677"/>
      <c r="J255" s="677"/>
      <c r="K255" s="687"/>
      <c r="L255" s="37"/>
      <c r="M255" s="34">
        <v>1847100</v>
      </c>
      <c r="N255" s="264">
        <v>1957926</v>
      </c>
      <c r="O255" s="86">
        <v>1957900</v>
      </c>
      <c r="P255" s="154">
        <v>2075374</v>
      </c>
      <c r="Q255" s="36">
        <v>2075400</v>
      </c>
      <c r="R255" s="28">
        <v>2158400</v>
      </c>
      <c r="S255" s="137">
        <v>2456700</v>
      </c>
      <c r="T255" s="481">
        <v>2825200</v>
      </c>
      <c r="U255" s="337">
        <v>3132600</v>
      </c>
      <c r="V255" s="338">
        <v>3351900</v>
      </c>
      <c r="W255" s="155" t="s">
        <v>666</v>
      </c>
      <c r="X255" s="155" t="s">
        <v>1002</v>
      </c>
      <c r="Y255" s="155" t="s">
        <v>1003</v>
      </c>
      <c r="Z255" s="29" t="s">
        <v>580</v>
      </c>
      <c r="AA255" s="156"/>
      <c r="AB255" s="87"/>
      <c r="AC255" s="29"/>
      <c r="AD255" s="29"/>
      <c r="AE255" s="61"/>
      <c r="AF255" s="165"/>
      <c r="AG255" s="165"/>
      <c r="AH255" s="29"/>
      <c r="AI255" s="157"/>
      <c r="AJ255" s="157"/>
      <c r="AK255" s="157"/>
      <c r="AL255" s="138"/>
      <c r="AM255" s="139"/>
      <c r="AN255" s="140" t="str">
        <f t="shared" si="39"/>
        <v>0 AÑOS, 0 MESES, -1 DÍAS.</v>
      </c>
      <c r="AO255" s="159" t="s">
        <v>25</v>
      </c>
      <c r="AP255" s="166"/>
      <c r="AQ255" s="167" t="s">
        <v>2269</v>
      </c>
      <c r="AR255" s="162" t="s">
        <v>2562</v>
      </c>
      <c r="AS255" s="163" t="s">
        <v>2563</v>
      </c>
      <c r="AT255" s="163"/>
      <c r="AU255" s="29" t="s">
        <v>2564</v>
      </c>
      <c r="AV255" s="344"/>
    </row>
    <row r="256" spans="1:48" ht="30" customHeight="1" x14ac:dyDescent="0.2">
      <c r="A256" s="39"/>
      <c r="B256" s="677">
        <v>247</v>
      </c>
      <c r="C256" s="678" t="s">
        <v>49</v>
      </c>
      <c r="D256" s="678"/>
      <c r="E256" s="677" t="s">
        <v>228</v>
      </c>
      <c r="F256" s="677" t="s">
        <v>31</v>
      </c>
      <c r="G256" s="720" t="s">
        <v>9</v>
      </c>
      <c r="H256" s="691" t="s">
        <v>270</v>
      </c>
      <c r="I256" s="677" t="s">
        <v>124</v>
      </c>
      <c r="J256" s="677" t="s">
        <v>399</v>
      </c>
      <c r="K256" s="687">
        <v>4523283</v>
      </c>
      <c r="L256" s="37" t="s">
        <v>886</v>
      </c>
      <c r="M256" s="34">
        <v>1750600</v>
      </c>
      <c r="N256" s="264">
        <v>1855636</v>
      </c>
      <c r="O256" s="86">
        <v>1855600</v>
      </c>
      <c r="P256" s="154">
        <v>1966936</v>
      </c>
      <c r="Q256" s="36">
        <v>1966900</v>
      </c>
      <c r="R256" s="28">
        <v>2045600</v>
      </c>
      <c r="S256" s="137">
        <v>2315100</v>
      </c>
      <c r="T256" s="481">
        <v>2662400</v>
      </c>
      <c r="U256" s="337">
        <v>2952100</v>
      </c>
      <c r="V256" s="338">
        <v>3158700</v>
      </c>
      <c r="W256" s="155" t="s">
        <v>50</v>
      </c>
      <c r="X256" s="155"/>
      <c r="Y256" s="155"/>
      <c r="Z256" s="360" t="s">
        <v>620</v>
      </c>
      <c r="AA256" s="156">
        <v>34619</v>
      </c>
      <c r="AB256" s="87"/>
      <c r="AC256" s="29"/>
      <c r="AD256" s="29" t="s">
        <v>2565</v>
      </c>
      <c r="AE256" s="61">
        <v>3173217165</v>
      </c>
      <c r="AF256" s="165" t="s">
        <v>2566</v>
      </c>
      <c r="AG256" s="165"/>
      <c r="AH256" s="29" t="s">
        <v>2567</v>
      </c>
      <c r="AI256" s="157">
        <v>26</v>
      </c>
      <c r="AJ256" s="157">
        <v>3</v>
      </c>
      <c r="AK256" s="157">
        <v>1959</v>
      </c>
      <c r="AL256" s="138" t="str">
        <f t="shared" si="41"/>
        <v>26/3/1959</v>
      </c>
      <c r="AM256" s="139">
        <f t="shared" ca="1" si="37"/>
        <v>45880</v>
      </c>
      <c r="AN256" s="140" t="str">
        <f t="shared" ca="1" si="39"/>
        <v>66 AÑOS, 4 MESES, 10 DÍAS.</v>
      </c>
      <c r="AO256" s="159" t="s">
        <v>886</v>
      </c>
      <c r="AP256" s="166"/>
      <c r="AQ256" s="167" t="s">
        <v>2269</v>
      </c>
      <c r="AR256" s="162" t="s">
        <v>2568</v>
      </c>
      <c r="AS256" s="163" t="s">
        <v>2569</v>
      </c>
      <c r="AT256" s="163"/>
      <c r="AU256" s="29" t="s">
        <v>2570</v>
      </c>
      <c r="AV256" s="344"/>
    </row>
    <row r="257" spans="1:48" ht="30" customHeight="1" x14ac:dyDescent="0.2">
      <c r="A257" s="39"/>
      <c r="B257" s="677">
        <v>248</v>
      </c>
      <c r="C257" s="678" t="s">
        <v>49</v>
      </c>
      <c r="D257" s="678"/>
      <c r="E257" s="677" t="s">
        <v>228</v>
      </c>
      <c r="F257" s="677" t="s">
        <v>31</v>
      </c>
      <c r="G257" s="720" t="s">
        <v>9</v>
      </c>
      <c r="H257" s="691" t="s">
        <v>544</v>
      </c>
      <c r="I257" s="677" t="s">
        <v>522</v>
      </c>
      <c r="J257" s="677" t="s">
        <v>399</v>
      </c>
      <c r="K257" s="687">
        <v>76327797</v>
      </c>
      <c r="L257" s="37" t="s">
        <v>857</v>
      </c>
      <c r="M257" s="34">
        <v>1750600</v>
      </c>
      <c r="N257" s="264">
        <v>1855636</v>
      </c>
      <c r="O257" s="86">
        <v>1855600</v>
      </c>
      <c r="P257" s="154">
        <v>1966936</v>
      </c>
      <c r="Q257" s="36">
        <v>1966900</v>
      </c>
      <c r="R257" s="28">
        <v>2045600</v>
      </c>
      <c r="S257" s="137">
        <v>2315100</v>
      </c>
      <c r="T257" s="481">
        <v>2662400</v>
      </c>
      <c r="U257" s="337">
        <v>2952100</v>
      </c>
      <c r="V257" s="338">
        <v>3158700</v>
      </c>
      <c r="W257" s="155" t="s">
        <v>50</v>
      </c>
      <c r="X257" s="155" t="s">
        <v>1004</v>
      </c>
      <c r="Y257" s="155"/>
      <c r="Z257" s="29" t="s">
        <v>580</v>
      </c>
      <c r="AA257" s="156">
        <v>45505</v>
      </c>
      <c r="AB257" s="87">
        <v>45505</v>
      </c>
      <c r="AC257" s="29" t="s">
        <v>2571</v>
      </c>
      <c r="AD257" s="29" t="s">
        <v>2572</v>
      </c>
      <c r="AE257" s="61"/>
      <c r="AF257" s="341" t="s">
        <v>2573</v>
      </c>
      <c r="AG257" s="165"/>
      <c r="AH257" s="29" t="s">
        <v>2574</v>
      </c>
      <c r="AI257" s="157">
        <v>28</v>
      </c>
      <c r="AJ257" s="157">
        <v>11</v>
      </c>
      <c r="AK257" s="157">
        <v>1977</v>
      </c>
      <c r="AL257" s="158" t="str">
        <f t="shared" si="41"/>
        <v>28/11/1977</v>
      </c>
      <c r="AM257" s="139">
        <f t="shared" ca="1" si="37"/>
        <v>45880</v>
      </c>
      <c r="AN257" s="140" t="str">
        <f t="shared" ca="1" si="39"/>
        <v>47 AÑOS, 8 MESES, 10 DÍAS.</v>
      </c>
      <c r="AO257" s="29" t="s">
        <v>2575</v>
      </c>
      <c r="AP257" s="166" t="s">
        <v>1326</v>
      </c>
      <c r="AQ257" s="167" t="s">
        <v>2269</v>
      </c>
      <c r="AR257" s="162" t="s">
        <v>2568</v>
      </c>
      <c r="AS257" s="163" t="s">
        <v>2569</v>
      </c>
      <c r="AT257" s="163"/>
      <c r="AU257" s="29" t="s">
        <v>2576</v>
      </c>
      <c r="AV257" s="344"/>
    </row>
    <row r="258" spans="1:48" ht="30" customHeight="1" x14ac:dyDescent="0.2">
      <c r="A258" s="39"/>
      <c r="B258" s="677">
        <v>249</v>
      </c>
      <c r="C258" s="714" t="s">
        <v>49</v>
      </c>
      <c r="D258" s="714" t="s">
        <v>396</v>
      </c>
      <c r="E258" s="715" t="s">
        <v>228</v>
      </c>
      <c r="F258" s="715" t="s">
        <v>31</v>
      </c>
      <c r="G258" s="738" t="s">
        <v>9</v>
      </c>
      <c r="H258" s="739" t="s">
        <v>431</v>
      </c>
      <c r="I258" s="715"/>
      <c r="J258" s="715"/>
      <c r="K258" s="716"/>
      <c r="L258" s="83"/>
      <c r="M258" s="82">
        <v>1750600</v>
      </c>
      <c r="N258" s="265">
        <v>1855636</v>
      </c>
      <c r="O258" s="88">
        <v>1855600</v>
      </c>
      <c r="P258" s="265">
        <v>1966936</v>
      </c>
      <c r="Q258" s="88">
        <v>1966900</v>
      </c>
      <c r="R258" s="65">
        <v>2045600</v>
      </c>
      <c r="S258" s="196">
        <v>2315100</v>
      </c>
      <c r="T258" s="559">
        <v>2662400</v>
      </c>
      <c r="U258" s="337">
        <v>2952100</v>
      </c>
      <c r="V258" s="338">
        <v>3158700</v>
      </c>
      <c r="W258" s="155" t="s">
        <v>50</v>
      </c>
      <c r="X258" s="155" t="s">
        <v>1005</v>
      </c>
      <c r="Y258" s="155"/>
      <c r="Z258" s="29" t="s">
        <v>580</v>
      </c>
      <c r="AA258" s="156"/>
      <c r="AB258" s="87"/>
      <c r="AC258" s="29"/>
      <c r="AD258" s="46"/>
      <c r="AE258" s="344"/>
      <c r="AF258" s="61"/>
      <c r="AG258" s="61"/>
      <c r="AH258" s="29"/>
      <c r="AI258" s="157"/>
      <c r="AJ258" s="157"/>
      <c r="AK258" s="157"/>
      <c r="AL258" s="138"/>
      <c r="AM258" s="139" t="str">
        <f t="shared" ca="1" si="37"/>
        <v xml:space="preserve"> </v>
      </c>
      <c r="AN258" s="140" t="e">
        <f t="shared" ca="1" si="39"/>
        <v>#VALUE!</v>
      </c>
      <c r="AO258" s="61" t="s">
        <v>25</v>
      </c>
      <c r="AP258" s="166" t="s">
        <v>25</v>
      </c>
      <c r="AQ258" s="167" t="s">
        <v>2269</v>
      </c>
      <c r="AR258" s="29" t="s">
        <v>2577</v>
      </c>
      <c r="AS258" s="163" t="s">
        <v>2578</v>
      </c>
      <c r="AT258" s="163"/>
      <c r="AU258" s="29"/>
      <c r="AV258" s="344"/>
    </row>
    <row r="259" spans="1:48" ht="30" customHeight="1" x14ac:dyDescent="0.2">
      <c r="A259" s="39"/>
      <c r="B259" s="677">
        <v>250</v>
      </c>
      <c r="C259" s="678" t="s">
        <v>49</v>
      </c>
      <c r="D259" s="678" t="s">
        <v>524</v>
      </c>
      <c r="E259" s="677" t="s">
        <v>228</v>
      </c>
      <c r="F259" s="677" t="s">
        <v>31</v>
      </c>
      <c r="G259" s="677" t="s">
        <v>9</v>
      </c>
      <c r="H259" s="691" t="s">
        <v>272</v>
      </c>
      <c r="I259" s="677" t="s">
        <v>158</v>
      </c>
      <c r="J259" s="677" t="s">
        <v>401</v>
      </c>
      <c r="K259" s="687">
        <v>31495893</v>
      </c>
      <c r="L259" s="37" t="s">
        <v>577</v>
      </c>
      <c r="M259" s="34">
        <v>1750600</v>
      </c>
      <c r="N259" s="264">
        <v>1855636</v>
      </c>
      <c r="O259" s="36">
        <v>1855600</v>
      </c>
      <c r="P259" s="154">
        <v>1966936</v>
      </c>
      <c r="Q259" s="36">
        <v>1966900</v>
      </c>
      <c r="R259" s="28">
        <v>2045600</v>
      </c>
      <c r="S259" s="137">
        <v>2315100</v>
      </c>
      <c r="T259" s="481">
        <v>2662400</v>
      </c>
      <c r="U259" s="337">
        <v>2952100</v>
      </c>
      <c r="V259" s="338">
        <v>3158700</v>
      </c>
      <c r="W259" s="155" t="s">
        <v>50</v>
      </c>
      <c r="X259" s="155" t="s">
        <v>1006</v>
      </c>
      <c r="Y259" s="155"/>
      <c r="Z259" s="29" t="s">
        <v>649</v>
      </c>
      <c r="AA259" s="156">
        <v>41205</v>
      </c>
      <c r="AB259" s="87">
        <v>44467</v>
      </c>
      <c r="AC259" s="29" t="s">
        <v>2579</v>
      </c>
      <c r="AD259" s="29" t="s">
        <v>2580</v>
      </c>
      <c r="AE259" s="61">
        <v>3167612661</v>
      </c>
      <c r="AF259" s="165" t="s">
        <v>2581</v>
      </c>
      <c r="AG259" s="165"/>
      <c r="AH259" s="29" t="s">
        <v>2582</v>
      </c>
      <c r="AI259" s="157">
        <v>19</v>
      </c>
      <c r="AJ259" s="157">
        <v>4</v>
      </c>
      <c r="AK259" s="157">
        <v>1976</v>
      </c>
      <c r="AL259" s="158">
        <v>23218</v>
      </c>
      <c r="AM259" s="139">
        <f t="shared" ca="1" si="37"/>
        <v>45880</v>
      </c>
      <c r="AN259" s="140" t="str">
        <f t="shared" ca="1" si="39"/>
        <v>62 AÑOS, 0 MESES, 10 DÍAS.</v>
      </c>
      <c r="AO259" s="61" t="s">
        <v>1137</v>
      </c>
      <c r="AP259" s="166"/>
      <c r="AQ259" s="167" t="s">
        <v>2269</v>
      </c>
      <c r="AR259" s="29" t="s">
        <v>2577</v>
      </c>
      <c r="AS259" s="163" t="s">
        <v>2578</v>
      </c>
      <c r="AT259" s="163"/>
      <c r="AU259" s="29"/>
      <c r="AV259" s="344"/>
    </row>
    <row r="260" spans="1:48" ht="30" customHeight="1" x14ac:dyDescent="0.2">
      <c r="A260" s="39"/>
      <c r="B260" s="677">
        <v>251</v>
      </c>
      <c r="C260" s="714" t="s">
        <v>49</v>
      </c>
      <c r="D260" s="714" t="s">
        <v>396</v>
      </c>
      <c r="E260" s="715" t="s">
        <v>228</v>
      </c>
      <c r="F260" s="715" t="s">
        <v>31</v>
      </c>
      <c r="G260" s="738" t="s">
        <v>9</v>
      </c>
      <c r="H260" s="739" t="s">
        <v>431</v>
      </c>
      <c r="I260" s="715"/>
      <c r="J260" s="715"/>
      <c r="K260" s="716"/>
      <c r="L260" s="83"/>
      <c r="M260" s="82">
        <v>1750600</v>
      </c>
      <c r="N260" s="266">
        <v>1855636</v>
      </c>
      <c r="O260" s="89">
        <v>1855600</v>
      </c>
      <c r="P260" s="265">
        <v>1966936</v>
      </c>
      <c r="Q260" s="88">
        <v>1966900</v>
      </c>
      <c r="R260" s="65">
        <v>2045600</v>
      </c>
      <c r="S260" s="196">
        <v>2315100</v>
      </c>
      <c r="T260" s="559">
        <v>2662400</v>
      </c>
      <c r="U260" s="337">
        <v>2952100</v>
      </c>
      <c r="V260" s="338">
        <v>3158700</v>
      </c>
      <c r="W260" s="155" t="s">
        <v>50</v>
      </c>
      <c r="X260" s="155" t="s">
        <v>1007</v>
      </c>
      <c r="Y260" s="155"/>
      <c r="Z260" s="29" t="s">
        <v>580</v>
      </c>
      <c r="AA260" s="156"/>
      <c r="AB260" s="87"/>
      <c r="AC260" s="29"/>
      <c r="AD260" s="29"/>
      <c r="AE260" s="61"/>
      <c r="AF260" s="165"/>
      <c r="AG260" s="165"/>
      <c r="AH260" s="46"/>
      <c r="AI260" s="157"/>
      <c r="AJ260" s="157"/>
      <c r="AK260" s="157"/>
      <c r="AL260" s="138"/>
      <c r="AM260" s="139"/>
      <c r="AN260" s="140"/>
      <c r="AO260" s="159"/>
      <c r="AP260" s="166"/>
      <c r="AQ260" s="167" t="s">
        <v>2269</v>
      </c>
      <c r="AR260" s="162" t="s">
        <v>2583</v>
      </c>
      <c r="AS260" s="163" t="s">
        <v>2584</v>
      </c>
      <c r="AT260" s="163"/>
      <c r="AU260" s="29" t="s">
        <v>2576</v>
      </c>
      <c r="AV260" s="344"/>
    </row>
    <row r="261" spans="1:48" ht="30" customHeight="1" x14ac:dyDescent="0.2">
      <c r="A261" s="39"/>
      <c r="B261" s="677">
        <v>252</v>
      </c>
      <c r="C261" s="678" t="s">
        <v>49</v>
      </c>
      <c r="D261" s="678" t="s">
        <v>396</v>
      </c>
      <c r="E261" s="677" t="s">
        <v>228</v>
      </c>
      <c r="F261" s="677" t="s">
        <v>31</v>
      </c>
      <c r="G261" s="720" t="s">
        <v>9</v>
      </c>
      <c r="H261" s="691" t="s">
        <v>287</v>
      </c>
      <c r="I261" s="677" t="s">
        <v>158</v>
      </c>
      <c r="J261" s="677" t="s">
        <v>401</v>
      </c>
      <c r="K261" s="687">
        <v>41908022</v>
      </c>
      <c r="L261" s="37" t="s">
        <v>577</v>
      </c>
      <c r="M261" s="467">
        <v>1750600</v>
      </c>
      <c r="N261" s="560">
        <v>1855636</v>
      </c>
      <c r="O261" s="90">
        <v>1855600</v>
      </c>
      <c r="P261" s="561">
        <v>1966936</v>
      </c>
      <c r="Q261" s="64">
        <v>1966900</v>
      </c>
      <c r="R261" s="499">
        <v>2045600</v>
      </c>
      <c r="S261" s="562">
        <v>2315100</v>
      </c>
      <c r="T261" s="500">
        <v>2662400</v>
      </c>
      <c r="U261" s="337">
        <v>2952100</v>
      </c>
      <c r="V261" s="338">
        <v>3158700</v>
      </c>
      <c r="W261" s="155" t="s">
        <v>651</v>
      </c>
      <c r="X261" s="155" t="s">
        <v>1008</v>
      </c>
      <c r="Y261" s="155"/>
      <c r="Z261" s="29" t="s">
        <v>643</v>
      </c>
      <c r="AA261" s="156">
        <v>32840</v>
      </c>
      <c r="AB261" s="87">
        <v>45483</v>
      </c>
      <c r="AC261" s="29" t="s">
        <v>2585</v>
      </c>
      <c r="AD261" s="175" t="s">
        <v>2586</v>
      </c>
      <c r="AE261" s="61">
        <v>3117119443</v>
      </c>
      <c r="AF261" s="326" t="s">
        <v>2587</v>
      </c>
      <c r="AG261" s="165"/>
      <c r="AH261" s="29" t="s">
        <v>2588</v>
      </c>
      <c r="AI261" s="157">
        <v>15</v>
      </c>
      <c r="AJ261" s="157">
        <v>8</v>
      </c>
      <c r="AK261" s="157">
        <v>1965</v>
      </c>
      <c r="AL261" s="138" t="str">
        <f t="shared" ref="AL261" si="42">AI261&amp;"/"&amp;AJ261&amp;"/"&amp;AK261</f>
        <v>15/8/1965</v>
      </c>
      <c r="AM261" s="139">
        <f t="shared" ref="AM261" ca="1" si="43">IF(AL261&gt;1,TODAY()," ")</f>
        <v>45880</v>
      </c>
      <c r="AN261" s="140" t="str">
        <f t="shared" ref="AN261" ca="1" si="44">DATEDIF(AL261,AM261,"Y")&amp;" AÑOS, "&amp;DATEDIF(AL261,AM261,"YM")&amp;" MESES, "&amp;AM261-DATE(YEAR(AM261),MONTH(AM261),1)&amp;" DÍAS."</f>
        <v>59 AÑOS, 11 MESES, 10 DÍAS.</v>
      </c>
      <c r="AO261" s="159"/>
      <c r="AP261" s="166"/>
      <c r="AQ261" s="167" t="s">
        <v>2269</v>
      </c>
      <c r="AR261" s="429" t="s">
        <v>2589</v>
      </c>
      <c r="AS261" s="429" t="s">
        <v>2584</v>
      </c>
      <c r="AT261" s="429"/>
      <c r="AU261" s="429" t="s">
        <v>2590</v>
      </c>
      <c r="AV261" s="344"/>
    </row>
    <row r="262" spans="1:48" ht="30" customHeight="1" x14ac:dyDescent="0.2">
      <c r="A262" s="39"/>
      <c r="B262" s="677">
        <v>253</v>
      </c>
      <c r="C262" s="678" t="s">
        <v>242</v>
      </c>
      <c r="D262" s="678" t="s">
        <v>396</v>
      </c>
      <c r="E262" s="677" t="s">
        <v>228</v>
      </c>
      <c r="F262" s="677" t="s">
        <v>31</v>
      </c>
      <c r="G262" s="720" t="s">
        <v>9</v>
      </c>
      <c r="H262" s="680" t="s">
        <v>273</v>
      </c>
      <c r="I262" s="717" t="s">
        <v>11</v>
      </c>
      <c r="J262" s="717" t="s">
        <v>401</v>
      </c>
      <c r="K262" s="680">
        <v>41941335</v>
      </c>
      <c r="L262" s="37" t="s">
        <v>577</v>
      </c>
      <c r="M262" s="34">
        <v>1750600</v>
      </c>
      <c r="N262" s="264">
        <v>1855636</v>
      </c>
      <c r="O262" s="86">
        <v>1855600</v>
      </c>
      <c r="P262" s="154">
        <v>1966936</v>
      </c>
      <c r="Q262" s="36">
        <v>1966900</v>
      </c>
      <c r="R262" s="28">
        <v>2045600</v>
      </c>
      <c r="S262" s="137">
        <v>2315100</v>
      </c>
      <c r="T262" s="481">
        <v>2662400</v>
      </c>
      <c r="U262" s="337">
        <v>2952100</v>
      </c>
      <c r="V262" s="338">
        <v>3158700</v>
      </c>
      <c r="W262" s="155" t="s">
        <v>639</v>
      </c>
      <c r="X262" s="155" t="s">
        <v>1009</v>
      </c>
      <c r="Y262" s="155" t="s">
        <v>703</v>
      </c>
      <c r="Z262" s="29" t="s">
        <v>581</v>
      </c>
      <c r="AA262" s="286">
        <v>44490</v>
      </c>
      <c r="AB262" s="174">
        <v>44490</v>
      </c>
      <c r="AC262" s="29" t="s">
        <v>2591</v>
      </c>
      <c r="AD262" s="29" t="s">
        <v>2592</v>
      </c>
      <c r="AE262" s="61">
        <v>3157459256</v>
      </c>
      <c r="AF262" s="165" t="s">
        <v>2593</v>
      </c>
      <c r="AG262" s="165"/>
      <c r="AH262" s="29" t="s">
        <v>2594</v>
      </c>
      <c r="AI262" s="157">
        <v>8</v>
      </c>
      <c r="AJ262" s="157">
        <v>6</v>
      </c>
      <c r="AK262" s="157">
        <v>1987</v>
      </c>
      <c r="AL262" s="158">
        <v>28727</v>
      </c>
      <c r="AM262" s="139">
        <f t="shared" ca="1" si="37"/>
        <v>45880</v>
      </c>
      <c r="AN262" s="140" t="str">
        <f t="shared" ca="1" si="39"/>
        <v>46 AÑOS, 11 MESES, 10 DÍAS.</v>
      </c>
      <c r="AO262" s="29" t="s">
        <v>577</v>
      </c>
      <c r="AP262" s="166" t="s">
        <v>1354</v>
      </c>
      <c r="AQ262" s="167" t="s">
        <v>2269</v>
      </c>
      <c r="AR262" s="162" t="s">
        <v>2275</v>
      </c>
      <c r="AS262" s="163" t="s">
        <v>2584</v>
      </c>
      <c r="AT262" s="163"/>
      <c r="AU262" s="29" t="s">
        <v>2595</v>
      </c>
      <c r="AV262" s="344"/>
    </row>
    <row r="263" spans="1:48" ht="30" customHeight="1" x14ac:dyDescent="0.2">
      <c r="A263" s="39"/>
      <c r="B263" s="677">
        <v>254</v>
      </c>
      <c r="C263" s="678" t="s">
        <v>49</v>
      </c>
      <c r="D263" s="678"/>
      <c r="E263" s="677" t="s">
        <v>228</v>
      </c>
      <c r="F263" s="677" t="s">
        <v>31</v>
      </c>
      <c r="G263" s="720" t="s">
        <v>9</v>
      </c>
      <c r="H263" s="772" t="s">
        <v>545</v>
      </c>
      <c r="I263" s="772" t="s">
        <v>522</v>
      </c>
      <c r="J263" s="772" t="s">
        <v>399</v>
      </c>
      <c r="K263" s="772">
        <v>1106453515</v>
      </c>
      <c r="L263" s="184" t="s">
        <v>1010</v>
      </c>
      <c r="M263" s="467">
        <v>1750600</v>
      </c>
      <c r="N263" s="560">
        <v>1855636</v>
      </c>
      <c r="O263" s="90">
        <v>1855600</v>
      </c>
      <c r="P263" s="561">
        <v>1966936</v>
      </c>
      <c r="Q263" s="64">
        <v>1966900</v>
      </c>
      <c r="R263" s="499">
        <v>2045600</v>
      </c>
      <c r="S263" s="562">
        <v>2315100</v>
      </c>
      <c r="T263" s="500">
        <v>2662400</v>
      </c>
      <c r="U263" s="337">
        <v>2952100</v>
      </c>
      <c r="V263" s="338">
        <v>3158700</v>
      </c>
      <c r="W263" s="155" t="s">
        <v>670</v>
      </c>
      <c r="X263" s="155" t="s">
        <v>1011</v>
      </c>
      <c r="Y263" s="512"/>
      <c r="Z263" s="563" t="s">
        <v>581</v>
      </c>
      <c r="AA263" s="564">
        <v>45505</v>
      </c>
      <c r="AB263" s="565">
        <v>45505</v>
      </c>
      <c r="AC263" s="200" t="s">
        <v>2596</v>
      </c>
      <c r="AD263" s="200"/>
      <c r="AE263" s="566"/>
      <c r="AF263" s="326" t="s">
        <v>2597</v>
      </c>
      <c r="AG263" s="171"/>
      <c r="AH263" s="46" t="s">
        <v>2598</v>
      </c>
      <c r="AI263" s="157">
        <v>26</v>
      </c>
      <c r="AJ263" s="157">
        <v>10</v>
      </c>
      <c r="AK263" s="157">
        <v>1991</v>
      </c>
      <c r="AL263" s="138" t="str">
        <f t="shared" ref="AL263:AL268" si="45">AI263&amp;"/"&amp;AJ263&amp;"/"&amp;AK263</f>
        <v>26/10/1991</v>
      </c>
      <c r="AM263" s="139">
        <f t="shared" ca="1" si="37"/>
        <v>45880</v>
      </c>
      <c r="AN263" s="140" t="str">
        <f t="shared" ca="1" si="39"/>
        <v>33 AÑOS, 9 MESES, 10 DÍAS.</v>
      </c>
      <c r="AO263" s="159" t="s">
        <v>1010</v>
      </c>
      <c r="AP263" s="166" t="s">
        <v>1299</v>
      </c>
      <c r="AQ263" s="167" t="s">
        <v>2269</v>
      </c>
      <c r="AR263" s="162" t="s">
        <v>2315</v>
      </c>
      <c r="AS263" s="567" t="s">
        <v>2599</v>
      </c>
      <c r="AT263" s="567"/>
      <c r="AU263" s="200"/>
      <c r="AV263" s="344"/>
    </row>
    <row r="264" spans="1:48" ht="30" customHeight="1" x14ac:dyDescent="0.2">
      <c r="A264" s="39"/>
      <c r="B264" s="677">
        <v>255</v>
      </c>
      <c r="C264" s="678" t="s">
        <v>274</v>
      </c>
      <c r="D264" s="678" t="s">
        <v>396</v>
      </c>
      <c r="E264" s="677" t="s">
        <v>275</v>
      </c>
      <c r="F264" s="677" t="s">
        <v>24</v>
      </c>
      <c r="G264" s="720" t="s">
        <v>9</v>
      </c>
      <c r="H264" s="691" t="s">
        <v>276</v>
      </c>
      <c r="I264" s="677" t="s">
        <v>158</v>
      </c>
      <c r="J264" s="677" t="s">
        <v>401</v>
      </c>
      <c r="K264" s="687">
        <v>41934768</v>
      </c>
      <c r="L264" s="37" t="s">
        <v>577</v>
      </c>
      <c r="M264" s="34">
        <v>2422100</v>
      </c>
      <c r="N264" s="264">
        <v>2567426</v>
      </c>
      <c r="O264" s="90">
        <v>2567400</v>
      </c>
      <c r="P264" s="154">
        <v>2721444</v>
      </c>
      <c r="Q264" s="64">
        <v>2721400</v>
      </c>
      <c r="R264" s="28">
        <v>2830300</v>
      </c>
      <c r="S264" s="137">
        <v>3035800</v>
      </c>
      <c r="T264" s="481">
        <v>3491200</v>
      </c>
      <c r="U264" s="337">
        <v>3871000</v>
      </c>
      <c r="V264" s="338">
        <v>4142000</v>
      </c>
      <c r="W264" s="155" t="s">
        <v>558</v>
      </c>
      <c r="X264" s="155" t="s">
        <v>1012</v>
      </c>
      <c r="Y264" s="155" t="s">
        <v>668</v>
      </c>
      <c r="Z264" s="29" t="s">
        <v>643</v>
      </c>
      <c r="AA264" s="156">
        <v>35646</v>
      </c>
      <c r="AB264" s="87"/>
      <c r="AC264" s="29"/>
      <c r="AD264" s="29" t="s">
        <v>2600</v>
      </c>
      <c r="AE264" s="61">
        <v>3007425839</v>
      </c>
      <c r="AF264" s="326" t="s">
        <v>2601</v>
      </c>
      <c r="AG264" s="165"/>
      <c r="AH264" s="29" t="s">
        <v>2602</v>
      </c>
      <c r="AI264" s="157">
        <v>19</v>
      </c>
      <c r="AJ264" s="157">
        <v>4</v>
      </c>
      <c r="AK264" s="157">
        <v>1976</v>
      </c>
      <c r="AL264" s="138" t="str">
        <f t="shared" si="45"/>
        <v>19/4/1976</v>
      </c>
      <c r="AM264" s="139">
        <f t="shared" ca="1" si="37"/>
        <v>45880</v>
      </c>
      <c r="AN264" s="140" t="str">
        <f t="shared" ca="1" si="39"/>
        <v>49 AÑOS, 3 MESES, 10 DÍAS.</v>
      </c>
      <c r="AO264" s="159" t="s">
        <v>577</v>
      </c>
      <c r="AP264" s="166"/>
      <c r="AQ264" s="167" t="s">
        <v>2269</v>
      </c>
      <c r="AR264" s="162" t="s">
        <v>2603</v>
      </c>
      <c r="AS264" s="163" t="s">
        <v>2604</v>
      </c>
      <c r="AT264" s="163"/>
      <c r="AU264" s="29"/>
      <c r="AV264" s="344"/>
    </row>
    <row r="265" spans="1:48" ht="30" customHeight="1" x14ac:dyDescent="0.2">
      <c r="A265" s="39"/>
      <c r="B265" s="677">
        <v>256</v>
      </c>
      <c r="C265" s="678" t="s">
        <v>277</v>
      </c>
      <c r="D265" s="678" t="s">
        <v>396</v>
      </c>
      <c r="E265" s="677" t="s">
        <v>275</v>
      </c>
      <c r="F265" s="677" t="s">
        <v>24</v>
      </c>
      <c r="G265" s="720" t="s">
        <v>9</v>
      </c>
      <c r="H265" s="691" t="s">
        <v>482</v>
      </c>
      <c r="I265" s="677" t="s">
        <v>158</v>
      </c>
      <c r="J265" s="677" t="s">
        <v>401</v>
      </c>
      <c r="K265" s="687">
        <v>1096035313</v>
      </c>
      <c r="L265" s="37" t="s">
        <v>675</v>
      </c>
      <c r="M265" s="82">
        <v>2422100</v>
      </c>
      <c r="N265" s="266">
        <v>2567426</v>
      </c>
      <c r="O265" s="89">
        <v>2567400</v>
      </c>
      <c r="P265" s="265">
        <v>2721444</v>
      </c>
      <c r="Q265" s="88">
        <v>2721400</v>
      </c>
      <c r="R265" s="65">
        <v>2830300</v>
      </c>
      <c r="S265" s="196">
        <v>3035800</v>
      </c>
      <c r="T265" s="559">
        <v>3491200</v>
      </c>
      <c r="U265" s="337">
        <v>3871000</v>
      </c>
      <c r="V265" s="338">
        <v>4142000</v>
      </c>
      <c r="W265" s="155" t="s">
        <v>558</v>
      </c>
      <c r="X265" s="155" t="s">
        <v>1013</v>
      </c>
      <c r="Y265" s="155"/>
      <c r="Z265" s="29" t="s">
        <v>584</v>
      </c>
      <c r="AA265" s="156">
        <v>45321</v>
      </c>
      <c r="AB265" s="87">
        <v>45719</v>
      </c>
      <c r="AC265" s="29" t="s">
        <v>2605</v>
      </c>
      <c r="AD265" s="29" t="s">
        <v>2606</v>
      </c>
      <c r="AE265" s="61">
        <v>3148353164</v>
      </c>
      <c r="AF265" s="341" t="s">
        <v>2607</v>
      </c>
      <c r="AG265" s="165"/>
      <c r="AH265" s="29" t="s">
        <v>2608</v>
      </c>
      <c r="AI265" s="157">
        <v>17</v>
      </c>
      <c r="AJ265" s="157">
        <v>2</v>
      </c>
      <c r="AK265" s="157">
        <v>1991</v>
      </c>
      <c r="AL265" s="158">
        <v>33286</v>
      </c>
      <c r="AM265" s="139">
        <f t="shared" ca="1" si="37"/>
        <v>45880</v>
      </c>
      <c r="AN265" s="140" t="str">
        <f t="shared" ca="1" si="39"/>
        <v>34 AÑOS, 5 MESES, 10 DÍAS.</v>
      </c>
      <c r="AO265" s="61" t="s">
        <v>675</v>
      </c>
      <c r="AP265" s="166" t="s">
        <v>1299</v>
      </c>
      <c r="AQ265" s="167" t="s">
        <v>2269</v>
      </c>
      <c r="AR265" s="429" t="s">
        <v>2609</v>
      </c>
      <c r="AS265" s="429" t="s">
        <v>2610</v>
      </c>
      <c r="AT265" s="429"/>
      <c r="AU265" s="483" t="s">
        <v>2611</v>
      </c>
      <c r="AV265" s="344"/>
    </row>
    <row r="266" spans="1:48" ht="30" customHeight="1" x14ac:dyDescent="0.2">
      <c r="A266" s="39"/>
      <c r="B266" s="677">
        <v>257</v>
      </c>
      <c r="C266" s="678" t="s">
        <v>274</v>
      </c>
      <c r="D266" s="678"/>
      <c r="E266" s="677" t="s">
        <v>275</v>
      </c>
      <c r="F266" s="677" t="s">
        <v>24</v>
      </c>
      <c r="G266" s="720" t="s">
        <v>9</v>
      </c>
      <c r="H266" s="691" t="s">
        <v>472</v>
      </c>
      <c r="I266" s="677" t="s">
        <v>522</v>
      </c>
      <c r="J266" s="677" t="s">
        <v>399</v>
      </c>
      <c r="K266" s="687">
        <v>76307124</v>
      </c>
      <c r="L266" s="37" t="s">
        <v>857</v>
      </c>
      <c r="M266" s="34">
        <v>2422100</v>
      </c>
      <c r="N266" s="264">
        <v>2567426</v>
      </c>
      <c r="O266" s="86">
        <v>2567400</v>
      </c>
      <c r="P266" s="154">
        <v>2721444</v>
      </c>
      <c r="Q266" s="36">
        <v>2721400</v>
      </c>
      <c r="R266" s="28">
        <v>2830300</v>
      </c>
      <c r="S266" s="137">
        <v>3035800</v>
      </c>
      <c r="T266" s="481">
        <v>3491200</v>
      </c>
      <c r="U266" s="337">
        <v>3871000</v>
      </c>
      <c r="V266" s="338">
        <v>4142000</v>
      </c>
      <c r="W266" s="155" t="s">
        <v>558</v>
      </c>
      <c r="X266" s="155" t="s">
        <v>1014</v>
      </c>
      <c r="Y266" s="155"/>
      <c r="Z266" s="29" t="s">
        <v>584</v>
      </c>
      <c r="AA266" s="156">
        <v>45320</v>
      </c>
      <c r="AB266" s="87">
        <v>45320</v>
      </c>
      <c r="AC266" s="29" t="s">
        <v>2612</v>
      </c>
      <c r="AD266" s="29" t="s">
        <v>2613</v>
      </c>
      <c r="AE266" s="61">
        <v>3147123110</v>
      </c>
      <c r="AF266" s="341" t="s">
        <v>2614</v>
      </c>
      <c r="AG266" s="165"/>
      <c r="AH266" s="46" t="s">
        <v>2615</v>
      </c>
      <c r="AI266" s="157">
        <v>8</v>
      </c>
      <c r="AJ266" s="157">
        <v>5</v>
      </c>
      <c r="AK266" s="157">
        <v>1968</v>
      </c>
      <c r="AL266" s="138" t="str">
        <f t="shared" si="45"/>
        <v>8/5/1968</v>
      </c>
      <c r="AM266" s="139">
        <f t="shared" ca="1" si="37"/>
        <v>45880</v>
      </c>
      <c r="AN266" s="140" t="str">
        <f t="shared" ca="1" si="39"/>
        <v>57 AÑOS, 3 MESES, 10 DÍAS.</v>
      </c>
      <c r="AO266" s="159" t="s">
        <v>577</v>
      </c>
      <c r="AP266" s="166" t="s">
        <v>1326</v>
      </c>
      <c r="AQ266" s="167" t="s">
        <v>2269</v>
      </c>
      <c r="AR266" s="421" t="s">
        <v>2609</v>
      </c>
      <c r="AS266" s="421" t="s">
        <v>2610</v>
      </c>
      <c r="AT266" s="421"/>
      <c r="AU266" s="425" t="s">
        <v>2611</v>
      </c>
      <c r="AV266" s="344"/>
    </row>
    <row r="267" spans="1:48" ht="30" customHeight="1" x14ac:dyDescent="0.2">
      <c r="A267" s="39"/>
      <c r="B267" s="677">
        <v>258</v>
      </c>
      <c r="C267" s="678" t="s">
        <v>274</v>
      </c>
      <c r="D267" s="678"/>
      <c r="E267" s="677" t="s">
        <v>275</v>
      </c>
      <c r="F267" s="677" t="s">
        <v>24</v>
      </c>
      <c r="G267" s="720" t="s">
        <v>9</v>
      </c>
      <c r="H267" s="691" t="s">
        <v>278</v>
      </c>
      <c r="I267" s="677" t="s">
        <v>124</v>
      </c>
      <c r="J267" s="677" t="s">
        <v>401</v>
      </c>
      <c r="K267" s="687">
        <v>41915488</v>
      </c>
      <c r="L267" s="37" t="s">
        <v>577</v>
      </c>
      <c r="M267" s="34">
        <v>2422100</v>
      </c>
      <c r="N267" s="264">
        <v>2567426</v>
      </c>
      <c r="O267" s="86">
        <v>2567400</v>
      </c>
      <c r="P267" s="154">
        <v>2721444</v>
      </c>
      <c r="Q267" s="36">
        <v>2721400</v>
      </c>
      <c r="R267" s="28">
        <v>2830300</v>
      </c>
      <c r="S267" s="137">
        <v>3035800</v>
      </c>
      <c r="T267" s="481">
        <v>3491200</v>
      </c>
      <c r="U267" s="337">
        <v>3871000</v>
      </c>
      <c r="V267" s="338">
        <v>4142000</v>
      </c>
      <c r="W267" s="155" t="s">
        <v>558</v>
      </c>
      <c r="X267" s="155"/>
      <c r="Y267" s="155"/>
      <c r="Z267" s="29" t="s">
        <v>584</v>
      </c>
      <c r="AA267" s="156">
        <v>38266</v>
      </c>
      <c r="AB267" s="87"/>
      <c r="AC267" s="29"/>
      <c r="AD267" s="29" t="s">
        <v>2616</v>
      </c>
      <c r="AE267" s="61">
        <v>3154237733</v>
      </c>
      <c r="AF267" s="341" t="s">
        <v>2617</v>
      </c>
      <c r="AG267" s="165"/>
      <c r="AH267" s="29" t="s">
        <v>2618</v>
      </c>
      <c r="AI267" s="157">
        <v>7</v>
      </c>
      <c r="AJ267" s="157">
        <v>9</v>
      </c>
      <c r="AK267" s="157">
        <v>1967</v>
      </c>
      <c r="AL267" s="138" t="str">
        <f t="shared" si="45"/>
        <v>7/9/1967</v>
      </c>
      <c r="AM267" s="139">
        <f t="shared" ca="1" si="37"/>
        <v>45880</v>
      </c>
      <c r="AN267" s="140" t="str">
        <f t="shared" ca="1" si="39"/>
        <v>57 AÑOS, 11 MESES, 10 DÍAS.</v>
      </c>
      <c r="AO267" s="159" t="s">
        <v>577</v>
      </c>
      <c r="AP267" s="166"/>
      <c r="AQ267" s="167" t="s">
        <v>2269</v>
      </c>
      <c r="AR267" s="162" t="s">
        <v>2619</v>
      </c>
      <c r="AS267" s="29" t="s">
        <v>2610</v>
      </c>
      <c r="AT267" s="29"/>
      <c r="AU267" s="29" t="s">
        <v>2620</v>
      </c>
      <c r="AV267" s="344"/>
    </row>
    <row r="268" spans="1:48" ht="30" customHeight="1" x14ac:dyDescent="0.2">
      <c r="A268" s="39"/>
      <c r="B268" s="677">
        <v>259</v>
      </c>
      <c r="C268" s="731" t="s">
        <v>274</v>
      </c>
      <c r="D268" s="731" t="s">
        <v>396</v>
      </c>
      <c r="E268" s="733" t="s">
        <v>275</v>
      </c>
      <c r="F268" s="733" t="s">
        <v>24</v>
      </c>
      <c r="G268" s="732" t="s">
        <v>9</v>
      </c>
      <c r="H268" s="768" t="s">
        <v>279</v>
      </c>
      <c r="I268" s="733" t="s">
        <v>11</v>
      </c>
      <c r="J268" s="733" t="s">
        <v>399</v>
      </c>
      <c r="K268" s="734">
        <v>9727905</v>
      </c>
      <c r="L268" s="444" t="s">
        <v>577</v>
      </c>
      <c r="M268" s="443">
        <v>2422100</v>
      </c>
      <c r="N268" s="568">
        <v>2567426</v>
      </c>
      <c r="O268" s="569">
        <v>2567400</v>
      </c>
      <c r="P268" s="446">
        <v>2721444</v>
      </c>
      <c r="Q268" s="445">
        <v>2721400</v>
      </c>
      <c r="R268" s="447">
        <v>2830300</v>
      </c>
      <c r="S268" s="448">
        <v>3035800</v>
      </c>
      <c r="T268" s="481">
        <v>3491200</v>
      </c>
      <c r="U268" s="337">
        <v>3871000</v>
      </c>
      <c r="V268" s="338">
        <v>4142000</v>
      </c>
      <c r="W268" s="359" t="s">
        <v>558</v>
      </c>
      <c r="X268" s="359" t="s">
        <v>1015</v>
      </c>
      <c r="Y268" s="359"/>
      <c r="Z268" s="29" t="s">
        <v>584</v>
      </c>
      <c r="AA268" s="361">
        <v>45111</v>
      </c>
      <c r="AB268" s="362">
        <v>45111</v>
      </c>
      <c r="AC268" s="360" t="s">
        <v>2621</v>
      </c>
      <c r="AD268" s="360" t="s">
        <v>2622</v>
      </c>
      <c r="AE268" s="366">
        <v>3103911386</v>
      </c>
      <c r="AF268" s="326" t="s">
        <v>2623</v>
      </c>
      <c r="AG268" s="363"/>
      <c r="AH268" s="360" t="s">
        <v>2624</v>
      </c>
      <c r="AI268" s="450">
        <v>1</v>
      </c>
      <c r="AJ268" s="450">
        <v>6</v>
      </c>
      <c r="AK268" s="450">
        <v>1981</v>
      </c>
      <c r="AL268" s="570" t="str">
        <f t="shared" si="45"/>
        <v>1/6/1981</v>
      </c>
      <c r="AM268" s="364">
        <f t="shared" ca="1" si="37"/>
        <v>45880</v>
      </c>
      <c r="AN268" s="365" t="str">
        <f t="shared" ca="1" si="39"/>
        <v>44 AÑOS, 2 MESES, 10 DÍAS.</v>
      </c>
      <c r="AO268" s="452" t="s">
        <v>2093</v>
      </c>
      <c r="AP268" s="367" t="s">
        <v>2625</v>
      </c>
      <c r="AQ268" s="368" t="s">
        <v>2269</v>
      </c>
      <c r="AR268" s="453" t="s">
        <v>2626</v>
      </c>
      <c r="AS268" s="360" t="s">
        <v>2627</v>
      </c>
      <c r="AT268" s="360"/>
      <c r="AU268" s="360" t="s">
        <v>2620</v>
      </c>
      <c r="AV268" s="344"/>
    </row>
    <row r="269" spans="1:48" ht="30" customHeight="1" x14ac:dyDescent="0.2">
      <c r="A269" s="39"/>
      <c r="B269" s="677">
        <v>260</v>
      </c>
      <c r="C269" s="678" t="s">
        <v>277</v>
      </c>
      <c r="D269" s="678"/>
      <c r="E269" s="677" t="s">
        <v>275</v>
      </c>
      <c r="F269" s="677" t="s">
        <v>24</v>
      </c>
      <c r="G269" s="720" t="s">
        <v>9</v>
      </c>
      <c r="H269" s="691" t="s">
        <v>473</v>
      </c>
      <c r="I269" s="677" t="s">
        <v>522</v>
      </c>
      <c r="J269" s="677" t="s">
        <v>399</v>
      </c>
      <c r="K269" s="687">
        <v>18415501</v>
      </c>
      <c r="L269" s="37" t="s">
        <v>607</v>
      </c>
      <c r="M269" s="34">
        <v>2422100</v>
      </c>
      <c r="N269" s="76">
        <v>2567426</v>
      </c>
      <c r="O269" s="86">
        <v>2567400</v>
      </c>
      <c r="P269" s="34">
        <v>2721444</v>
      </c>
      <c r="Q269" s="36">
        <v>2721400</v>
      </c>
      <c r="R269" s="28">
        <v>2830300</v>
      </c>
      <c r="S269" s="137">
        <v>3035800</v>
      </c>
      <c r="T269" s="481">
        <v>3491200</v>
      </c>
      <c r="U269" s="337">
        <v>3871000</v>
      </c>
      <c r="V269" s="338">
        <v>4142000</v>
      </c>
      <c r="W269" s="155" t="s">
        <v>558</v>
      </c>
      <c r="X269" s="29" t="s">
        <v>1016</v>
      </c>
      <c r="Y269" s="29"/>
      <c r="Z269" s="29" t="s">
        <v>584</v>
      </c>
      <c r="AA269" s="156">
        <v>45316</v>
      </c>
      <c r="AB269" s="87">
        <v>45316</v>
      </c>
      <c r="AC269" s="29" t="s">
        <v>2628</v>
      </c>
      <c r="AD269" s="29" t="s">
        <v>2629</v>
      </c>
      <c r="AE269" s="61">
        <v>3208041366</v>
      </c>
      <c r="AF269" s="341" t="s">
        <v>2630</v>
      </c>
      <c r="AG269" s="165"/>
      <c r="AH269" s="29" t="s">
        <v>1315</v>
      </c>
      <c r="AI269" s="157">
        <v>9</v>
      </c>
      <c r="AJ269" s="157">
        <v>12</v>
      </c>
      <c r="AK269" s="157">
        <v>1971</v>
      </c>
      <c r="AL269" s="158">
        <v>26276</v>
      </c>
      <c r="AM269" s="139">
        <f t="shared" ca="1" si="37"/>
        <v>45880</v>
      </c>
      <c r="AN269" s="140" t="str">
        <f ca="1">DATEDIF(AL269,AM269,"Y")&amp;" AÑOS, "&amp;DATEDIF(AL269,AM269,"YM")&amp;" MESES, "&amp;AM269-DATE(YEAR(AM269),MONTH(AM269),1)&amp;" DÍAS."</f>
        <v>53 AÑOS, 8 MESES, 10 DÍAS.</v>
      </c>
      <c r="AO269" s="29" t="s">
        <v>2631</v>
      </c>
      <c r="AP269" s="166" t="s">
        <v>1326</v>
      </c>
      <c r="AQ269" s="167" t="s">
        <v>2269</v>
      </c>
      <c r="AR269" s="178" t="s">
        <v>2626</v>
      </c>
      <c r="AS269" s="29" t="s">
        <v>2627</v>
      </c>
      <c r="AT269" s="29"/>
      <c r="AU269" s="184" t="s">
        <v>2611</v>
      </c>
      <c r="AV269" s="344"/>
    </row>
    <row r="270" spans="1:48" ht="30" customHeight="1" x14ac:dyDescent="0.2">
      <c r="A270" s="39"/>
      <c r="B270" s="677">
        <v>261</v>
      </c>
      <c r="C270" s="678" t="s">
        <v>274</v>
      </c>
      <c r="D270" s="678"/>
      <c r="E270" s="677" t="s">
        <v>275</v>
      </c>
      <c r="F270" s="677" t="s">
        <v>24</v>
      </c>
      <c r="G270" s="720" t="s">
        <v>9</v>
      </c>
      <c r="H270" s="691" t="s">
        <v>474</v>
      </c>
      <c r="I270" s="677" t="s">
        <v>522</v>
      </c>
      <c r="J270" s="677" t="s">
        <v>401</v>
      </c>
      <c r="K270" s="687">
        <v>1094925039</v>
      </c>
      <c r="L270" s="37" t="s">
        <v>577</v>
      </c>
      <c r="M270" s="34">
        <v>2422100</v>
      </c>
      <c r="N270" s="571">
        <v>2567426</v>
      </c>
      <c r="O270" s="86">
        <v>2567400</v>
      </c>
      <c r="P270" s="154">
        <v>2721444</v>
      </c>
      <c r="Q270" s="36">
        <v>2721400</v>
      </c>
      <c r="R270" s="28">
        <v>2830300</v>
      </c>
      <c r="S270" s="137">
        <v>3035800</v>
      </c>
      <c r="T270" s="481">
        <v>3491200</v>
      </c>
      <c r="U270" s="337">
        <v>3871000</v>
      </c>
      <c r="V270" s="338">
        <v>4142000</v>
      </c>
      <c r="W270" s="155" t="s">
        <v>558</v>
      </c>
      <c r="X270" s="155" t="s">
        <v>1017</v>
      </c>
      <c r="Y270" s="155"/>
      <c r="Z270" s="29" t="s">
        <v>584</v>
      </c>
      <c r="AA270" s="232">
        <v>45316</v>
      </c>
      <c r="AB270" s="233">
        <v>45316</v>
      </c>
      <c r="AC270" s="29" t="s">
        <v>2632</v>
      </c>
      <c r="AD270" s="29" t="s">
        <v>2633</v>
      </c>
      <c r="AE270" s="61">
        <v>3104735054</v>
      </c>
      <c r="AF270" s="341" t="s">
        <v>2634</v>
      </c>
      <c r="AG270" s="363"/>
      <c r="AH270" s="360" t="s">
        <v>2635</v>
      </c>
      <c r="AI270" s="157">
        <v>23</v>
      </c>
      <c r="AJ270" s="157">
        <v>12</v>
      </c>
      <c r="AK270" s="157">
        <v>1991</v>
      </c>
      <c r="AL270" s="158">
        <v>33595</v>
      </c>
      <c r="AM270" s="139">
        <f t="shared" ca="1" si="37"/>
        <v>45880</v>
      </c>
      <c r="AN270" s="140" t="str">
        <f ca="1">DATEDIF(AL270,AM270,"Y")&amp;" AÑOS, "&amp;DATEDIF(AL270,AM270,"YM")&amp;" MESES, "&amp;AM270-DATE(YEAR(AM270),MONTH(AM270),1)&amp;" DÍAS."</f>
        <v>33 AÑOS, 7 MESES, 10 DÍAS.</v>
      </c>
      <c r="AO270" s="61" t="s">
        <v>577</v>
      </c>
      <c r="AP270" s="166" t="s">
        <v>1299</v>
      </c>
      <c r="AQ270" s="167" t="s">
        <v>2269</v>
      </c>
      <c r="AR270" s="429" t="s">
        <v>2609</v>
      </c>
      <c r="AS270" s="429" t="s">
        <v>2610</v>
      </c>
      <c r="AT270" s="429"/>
      <c r="AU270" s="483" t="s">
        <v>2611</v>
      </c>
      <c r="AV270" s="344"/>
    </row>
    <row r="271" spans="1:48" ht="30" customHeight="1" x14ac:dyDescent="0.2">
      <c r="A271" s="313"/>
      <c r="B271" s="677"/>
      <c r="C271" s="782" t="s">
        <v>280</v>
      </c>
      <c r="D271" s="683"/>
      <c r="E271" s="783"/>
      <c r="F271" s="784"/>
      <c r="G271" s="783"/>
      <c r="H271" s="785"/>
      <c r="I271" s="783" t="s">
        <v>59</v>
      </c>
      <c r="J271" s="783"/>
      <c r="K271" s="786"/>
      <c r="L271" s="92"/>
      <c r="M271" s="267"/>
      <c r="N271" s="93" t="s">
        <v>25</v>
      </c>
      <c r="O271" s="268" t="s">
        <v>25</v>
      </c>
      <c r="P271" s="94"/>
      <c r="Q271" s="94"/>
      <c r="R271" s="269"/>
      <c r="S271" s="269"/>
      <c r="T271" s="572"/>
      <c r="U271" s="572"/>
      <c r="V271" s="572"/>
      <c r="W271" s="270"/>
      <c r="X271" s="270"/>
      <c r="Y271" s="270"/>
      <c r="Z271" s="91"/>
      <c r="AA271" s="271"/>
      <c r="AB271" s="272"/>
      <c r="AC271" s="91"/>
      <c r="AD271" s="273"/>
      <c r="AE271" s="274"/>
      <c r="AF271" s="274"/>
      <c r="AG271" s="274"/>
      <c r="AH271" s="273"/>
      <c r="AI271" s="275"/>
      <c r="AJ271" s="275"/>
      <c r="AK271" s="275"/>
      <c r="AL271" s="276"/>
      <c r="AM271" s="277"/>
      <c r="AN271" s="278"/>
      <c r="AO271" s="274"/>
      <c r="AP271" s="279"/>
      <c r="AQ271" s="280"/>
      <c r="AR271" s="91"/>
      <c r="AS271" s="267"/>
      <c r="AT271" s="267"/>
      <c r="AU271" s="91"/>
      <c r="AV271" s="312"/>
    </row>
    <row r="272" spans="1:48" ht="30" customHeight="1" x14ac:dyDescent="0.2">
      <c r="A272" s="573"/>
      <c r="B272" s="677">
        <v>262</v>
      </c>
      <c r="C272" s="678" t="s">
        <v>23</v>
      </c>
      <c r="D272" s="678"/>
      <c r="E272" s="677">
        <v>407</v>
      </c>
      <c r="F272" s="677" t="s">
        <v>31</v>
      </c>
      <c r="G272" s="677" t="s">
        <v>10</v>
      </c>
      <c r="H272" s="680" t="s">
        <v>1018</v>
      </c>
      <c r="I272" s="677" t="s">
        <v>10</v>
      </c>
      <c r="J272" s="677" t="s">
        <v>399</v>
      </c>
      <c r="K272" s="687">
        <v>79223285</v>
      </c>
      <c r="L272" s="37" t="s">
        <v>577</v>
      </c>
      <c r="M272" s="34">
        <v>1750600</v>
      </c>
      <c r="N272" s="43">
        <v>1855636</v>
      </c>
      <c r="O272" s="36">
        <v>1855600</v>
      </c>
      <c r="P272" s="154">
        <v>1966936</v>
      </c>
      <c r="Q272" s="36">
        <v>1966900</v>
      </c>
      <c r="R272" s="28">
        <v>2045600</v>
      </c>
      <c r="S272" s="137">
        <v>2194100</v>
      </c>
      <c r="T272" s="481">
        <v>2523200</v>
      </c>
      <c r="U272" s="337">
        <v>2797700</v>
      </c>
      <c r="V272" s="338">
        <v>2993500</v>
      </c>
      <c r="W272" s="155" t="s">
        <v>1019</v>
      </c>
      <c r="X272" s="155" t="s">
        <v>1020</v>
      </c>
      <c r="Y272" s="155"/>
      <c r="Z272" s="29" t="s">
        <v>583</v>
      </c>
      <c r="AA272" s="156">
        <v>43866</v>
      </c>
      <c r="AB272" s="281">
        <v>45316</v>
      </c>
      <c r="AC272" s="29" t="s">
        <v>2636</v>
      </c>
      <c r="AD272" s="46" t="s">
        <v>2637</v>
      </c>
      <c r="AE272" s="61">
        <v>3114091205</v>
      </c>
      <c r="AF272" s="341" t="s">
        <v>2638</v>
      </c>
      <c r="AG272" s="165"/>
      <c r="AH272" s="29" t="s">
        <v>2286</v>
      </c>
      <c r="AI272" s="157">
        <v>21</v>
      </c>
      <c r="AJ272" s="157">
        <v>6</v>
      </c>
      <c r="AK272" s="157">
        <v>1985</v>
      </c>
      <c r="AL272" s="158">
        <v>31219</v>
      </c>
      <c r="AM272" s="139">
        <f t="shared" ref="AM272:AM302" ca="1" si="46">IF(AL272&gt;1,TODAY()," ")</f>
        <v>45880</v>
      </c>
      <c r="AN272" s="140" t="str">
        <f t="shared" ref="AN272:AN303" ca="1" si="47">DATEDIF(AL272,AM272,"Y")&amp;" AÑOS, "&amp;DATEDIF(AL272,AM272,"YM")&amp;" MESES, "&amp;AM272-DATE(YEAR(AM272),MONTH(AM272),1)&amp;" DÍAS."</f>
        <v>40 AÑOS, 1 MESES, 10 DÍAS.</v>
      </c>
      <c r="AO272" s="38" t="s">
        <v>799</v>
      </c>
      <c r="AP272" s="76"/>
      <c r="AQ272" s="282" t="s">
        <v>2639</v>
      </c>
      <c r="AR272" s="29" t="s">
        <v>2640</v>
      </c>
      <c r="AS272" s="163" t="s">
        <v>2641</v>
      </c>
      <c r="AT272" s="163"/>
      <c r="AU272" s="29"/>
      <c r="AV272" s="574"/>
    </row>
    <row r="273" spans="1:48" ht="30" customHeight="1" x14ac:dyDescent="0.2">
      <c r="A273" s="39"/>
      <c r="B273" s="677">
        <v>263</v>
      </c>
      <c r="C273" s="678" t="s">
        <v>281</v>
      </c>
      <c r="D273" s="678"/>
      <c r="E273" s="677" t="s">
        <v>282</v>
      </c>
      <c r="F273" s="677" t="s">
        <v>31</v>
      </c>
      <c r="G273" s="720" t="s">
        <v>9</v>
      </c>
      <c r="H273" s="691" t="s">
        <v>475</v>
      </c>
      <c r="I273" s="677" t="s">
        <v>522</v>
      </c>
      <c r="J273" s="677" t="s">
        <v>401</v>
      </c>
      <c r="K273" s="687">
        <v>1094882622</v>
      </c>
      <c r="L273" s="37" t="s">
        <v>577</v>
      </c>
      <c r="M273" s="34">
        <v>1750600</v>
      </c>
      <c r="N273" s="264">
        <v>1855636</v>
      </c>
      <c r="O273" s="36">
        <v>1855600</v>
      </c>
      <c r="P273" s="154">
        <v>1966936</v>
      </c>
      <c r="Q273" s="36">
        <v>1966900</v>
      </c>
      <c r="R273" s="28">
        <v>2045600</v>
      </c>
      <c r="S273" s="137">
        <v>2194100</v>
      </c>
      <c r="T273" s="481">
        <v>2523200</v>
      </c>
      <c r="U273" s="337">
        <v>2797700</v>
      </c>
      <c r="V273" s="338">
        <v>2993500</v>
      </c>
      <c r="W273" s="155" t="s">
        <v>791</v>
      </c>
      <c r="X273" s="155" t="s">
        <v>1021</v>
      </c>
      <c r="Y273" s="155"/>
      <c r="Z273" s="29" t="s">
        <v>643</v>
      </c>
      <c r="AA273" s="156">
        <v>45464</v>
      </c>
      <c r="AB273" s="281">
        <v>45464</v>
      </c>
      <c r="AC273" s="29" t="s">
        <v>2642</v>
      </c>
      <c r="AD273" s="29" t="s">
        <v>2643</v>
      </c>
      <c r="AE273" s="61">
        <v>3207367459</v>
      </c>
      <c r="AF273" s="326" t="s">
        <v>2644</v>
      </c>
      <c r="AG273" s="171"/>
      <c r="AH273" s="200" t="s">
        <v>2645</v>
      </c>
      <c r="AI273" s="575">
        <v>6</v>
      </c>
      <c r="AJ273" s="575">
        <v>8</v>
      </c>
      <c r="AK273" s="575">
        <v>1986</v>
      </c>
      <c r="AL273" s="576">
        <v>31630</v>
      </c>
      <c r="AM273" s="577">
        <f t="shared" ca="1" si="46"/>
        <v>45880</v>
      </c>
      <c r="AN273" s="140" t="str">
        <f t="shared" ca="1" si="47"/>
        <v>39 AÑOS, 0 MESES, 10 DÍAS.</v>
      </c>
      <c r="AO273" s="578" t="s">
        <v>675</v>
      </c>
      <c r="AP273" s="579" t="s">
        <v>1299</v>
      </c>
      <c r="AQ273" s="282" t="s">
        <v>2639</v>
      </c>
      <c r="AR273" s="421" t="s">
        <v>2646</v>
      </c>
      <c r="AS273" s="29" t="s">
        <v>1869</v>
      </c>
      <c r="AT273" s="29"/>
      <c r="AU273" s="29" t="s">
        <v>2647</v>
      </c>
      <c r="AV273" s="344"/>
    </row>
    <row r="274" spans="1:48" ht="30" customHeight="1" x14ac:dyDescent="0.2">
      <c r="A274" s="313"/>
      <c r="B274" s="677">
        <v>264</v>
      </c>
      <c r="C274" s="678" t="s">
        <v>23</v>
      </c>
      <c r="D274" s="678"/>
      <c r="E274" s="677" t="s">
        <v>282</v>
      </c>
      <c r="F274" s="677" t="s">
        <v>31</v>
      </c>
      <c r="G274" s="720" t="s">
        <v>9</v>
      </c>
      <c r="H274" s="691" t="s">
        <v>476</v>
      </c>
      <c r="I274" s="677" t="s">
        <v>522</v>
      </c>
      <c r="J274" s="677" t="s">
        <v>401</v>
      </c>
      <c r="K274" s="687">
        <v>1007717096</v>
      </c>
      <c r="L274" s="37" t="s">
        <v>1010</v>
      </c>
      <c r="M274" s="34">
        <v>1750600</v>
      </c>
      <c r="N274" s="264">
        <v>1855636</v>
      </c>
      <c r="O274" s="36">
        <v>1855600</v>
      </c>
      <c r="P274" s="154">
        <v>1966936</v>
      </c>
      <c r="Q274" s="36">
        <v>1966900</v>
      </c>
      <c r="R274" s="28">
        <v>2045600</v>
      </c>
      <c r="S274" s="137">
        <v>2194100</v>
      </c>
      <c r="T274" s="481">
        <v>2523200</v>
      </c>
      <c r="U274" s="337">
        <v>2797700</v>
      </c>
      <c r="V274" s="338">
        <v>2993500</v>
      </c>
      <c r="W274" s="155" t="s">
        <v>651</v>
      </c>
      <c r="X274" s="155" t="s">
        <v>1022</v>
      </c>
      <c r="Y274" s="155"/>
      <c r="Z274" s="29" t="s">
        <v>560</v>
      </c>
      <c r="AA274" s="156">
        <v>45442</v>
      </c>
      <c r="AB274" s="281">
        <v>45442</v>
      </c>
      <c r="AC274" s="29"/>
      <c r="AD274" s="29"/>
      <c r="AE274" s="61">
        <v>3133642115</v>
      </c>
      <c r="AF274" s="341" t="s">
        <v>2648</v>
      </c>
      <c r="AG274" s="165"/>
      <c r="AH274" s="29" t="s">
        <v>2649</v>
      </c>
      <c r="AI274" s="157">
        <v>10</v>
      </c>
      <c r="AJ274" s="157">
        <v>12</v>
      </c>
      <c r="AK274" s="157">
        <v>2000</v>
      </c>
      <c r="AL274" s="158">
        <v>36870</v>
      </c>
      <c r="AM274" s="139">
        <f t="shared" ca="1" si="46"/>
        <v>45880</v>
      </c>
      <c r="AN274" s="140" t="str">
        <f t="shared" ca="1" si="47"/>
        <v>24 AÑOS, 8 MESES, 10 DÍAS.</v>
      </c>
      <c r="AO274" s="283" t="s">
        <v>2650</v>
      </c>
      <c r="AP274" s="76" t="s">
        <v>1326</v>
      </c>
      <c r="AQ274" s="282" t="s">
        <v>2639</v>
      </c>
      <c r="AR274" s="421" t="s">
        <v>2646</v>
      </c>
      <c r="AS274" s="29" t="s">
        <v>1869</v>
      </c>
      <c r="AT274" s="29"/>
      <c r="AU274" s="29" t="s">
        <v>2647</v>
      </c>
      <c r="AV274" s="312"/>
    </row>
    <row r="275" spans="1:48" ht="30" customHeight="1" x14ac:dyDescent="0.2">
      <c r="A275" s="39"/>
      <c r="B275" s="677">
        <v>265</v>
      </c>
      <c r="C275" s="678" t="s">
        <v>23</v>
      </c>
      <c r="D275" s="678"/>
      <c r="E275" s="677" t="s">
        <v>282</v>
      </c>
      <c r="F275" s="677" t="s">
        <v>31</v>
      </c>
      <c r="G275" s="720" t="s">
        <v>9</v>
      </c>
      <c r="H275" s="691" t="s">
        <v>62</v>
      </c>
      <c r="I275" s="677" t="s">
        <v>124</v>
      </c>
      <c r="J275" s="677" t="s">
        <v>401</v>
      </c>
      <c r="K275" s="687">
        <v>24511035</v>
      </c>
      <c r="L275" s="433" t="s">
        <v>1023</v>
      </c>
      <c r="M275" s="34">
        <v>1750600</v>
      </c>
      <c r="N275" s="264">
        <v>1855636</v>
      </c>
      <c r="O275" s="36">
        <v>1855600</v>
      </c>
      <c r="P275" s="154">
        <v>1966936</v>
      </c>
      <c r="Q275" s="36">
        <v>1966900</v>
      </c>
      <c r="R275" s="28">
        <v>2045600</v>
      </c>
      <c r="S275" s="137">
        <v>2194100</v>
      </c>
      <c r="T275" s="481">
        <v>2523200</v>
      </c>
      <c r="U275" s="337">
        <v>2797700</v>
      </c>
      <c r="V275" s="338">
        <v>2993500</v>
      </c>
      <c r="W275" s="155" t="s">
        <v>676</v>
      </c>
      <c r="X275" s="155" t="s">
        <v>1024</v>
      </c>
      <c r="Y275" s="155"/>
      <c r="Z275" s="29" t="s">
        <v>578</v>
      </c>
      <c r="AA275" s="156">
        <v>35473</v>
      </c>
      <c r="AB275" s="459">
        <v>35473</v>
      </c>
      <c r="AC275" s="29"/>
      <c r="AD275" s="580" t="s">
        <v>2651</v>
      </c>
      <c r="AE275" s="581">
        <v>3116147061</v>
      </c>
      <c r="AF275" s="582" t="s">
        <v>2652</v>
      </c>
      <c r="AG275" s="492"/>
      <c r="AH275" s="29" t="s">
        <v>2286</v>
      </c>
      <c r="AI275" s="157">
        <v>23</v>
      </c>
      <c r="AJ275" s="157">
        <v>2</v>
      </c>
      <c r="AK275" s="157">
        <v>1956</v>
      </c>
      <c r="AL275" s="138" t="str">
        <f t="shared" ref="AL275" si="48">AI275&amp;"/"&amp;AJ275&amp;"/"&amp;AK275</f>
        <v>23/2/1956</v>
      </c>
      <c r="AM275" s="139">
        <f t="shared" ca="1" si="46"/>
        <v>45880</v>
      </c>
      <c r="AN275" s="140" t="str">
        <f t="shared" ca="1" si="47"/>
        <v>69 AÑOS, 5 MESES, 10 DÍAS.</v>
      </c>
      <c r="AO275" s="325"/>
      <c r="AP275" s="484"/>
      <c r="AQ275" s="282" t="s">
        <v>2639</v>
      </c>
      <c r="AR275" s="421" t="s">
        <v>2646</v>
      </c>
      <c r="AS275" s="29" t="s">
        <v>1869</v>
      </c>
      <c r="AT275" s="29"/>
      <c r="AU275" s="29" t="s">
        <v>2647</v>
      </c>
      <c r="AV275" s="344"/>
    </row>
    <row r="276" spans="1:48" ht="30" customHeight="1" x14ac:dyDescent="0.2">
      <c r="A276" s="39"/>
      <c r="B276" s="677">
        <v>266</v>
      </c>
      <c r="C276" s="758" t="s">
        <v>23</v>
      </c>
      <c r="D276" s="678"/>
      <c r="E276" s="677" t="s">
        <v>282</v>
      </c>
      <c r="F276" s="677" t="s">
        <v>31</v>
      </c>
      <c r="G276" s="720" t="s">
        <v>9</v>
      </c>
      <c r="H276" s="691" t="s">
        <v>1025</v>
      </c>
      <c r="I276" s="677" t="s">
        <v>426</v>
      </c>
      <c r="J276" s="677" t="s">
        <v>401</v>
      </c>
      <c r="K276" s="687">
        <v>29928235</v>
      </c>
      <c r="L276" s="37" t="s">
        <v>1026</v>
      </c>
      <c r="M276" s="34">
        <v>1750600</v>
      </c>
      <c r="N276" s="38">
        <v>1855636</v>
      </c>
      <c r="O276" s="36">
        <v>1855600</v>
      </c>
      <c r="P276" s="34">
        <v>1966936</v>
      </c>
      <c r="Q276" s="36">
        <v>1966900</v>
      </c>
      <c r="R276" s="28">
        <v>2045600</v>
      </c>
      <c r="S276" s="28">
        <v>2194100</v>
      </c>
      <c r="T276" s="481">
        <v>2523200</v>
      </c>
      <c r="U276" s="337">
        <v>2797700</v>
      </c>
      <c r="V276" s="338">
        <v>2993500</v>
      </c>
      <c r="W276" s="29" t="s">
        <v>67</v>
      </c>
      <c r="X276" s="29" t="s">
        <v>1027</v>
      </c>
      <c r="Y276" s="29"/>
      <c r="Z276" s="184" t="s">
        <v>578</v>
      </c>
      <c r="AA276" s="249">
        <v>45664</v>
      </c>
      <c r="AB276" s="249">
        <v>45664</v>
      </c>
      <c r="AC276" s="178" t="s">
        <v>2653</v>
      </c>
      <c r="AD276" s="583" t="s">
        <v>2654</v>
      </c>
      <c r="AE276" s="184">
        <v>3137489439</v>
      </c>
      <c r="AF276" s="184" t="s">
        <v>2655</v>
      </c>
      <c r="AG276" s="184"/>
      <c r="AH276" s="178" t="s">
        <v>2656</v>
      </c>
      <c r="AI276" s="184">
        <v>18</v>
      </c>
      <c r="AJ276" s="184">
        <v>11</v>
      </c>
      <c r="AK276" s="184">
        <v>1981</v>
      </c>
      <c r="AL276" s="249">
        <v>29908</v>
      </c>
      <c r="AM276" s="139">
        <f t="shared" ca="1" si="46"/>
        <v>45880</v>
      </c>
      <c r="AN276" s="140" t="str">
        <f t="shared" ca="1" si="47"/>
        <v>43 AÑOS, 8 MESES, 10 DÍAS.</v>
      </c>
      <c r="AO276" s="38" t="s">
        <v>2657</v>
      </c>
      <c r="AP276" s="76" t="s">
        <v>1299</v>
      </c>
      <c r="AQ276" s="282" t="s">
        <v>2639</v>
      </c>
      <c r="AR276" s="429" t="s">
        <v>2646</v>
      </c>
      <c r="AS276" s="29" t="s">
        <v>1869</v>
      </c>
      <c r="AT276" s="29"/>
      <c r="AU276" s="29" t="s">
        <v>2647</v>
      </c>
      <c r="AV276" s="344"/>
    </row>
    <row r="277" spans="1:48" ht="30" customHeight="1" x14ac:dyDescent="0.2">
      <c r="A277" s="39"/>
      <c r="B277" s="677">
        <v>267</v>
      </c>
      <c r="C277" s="678" t="s">
        <v>281</v>
      </c>
      <c r="D277" s="678"/>
      <c r="E277" s="677" t="s">
        <v>282</v>
      </c>
      <c r="F277" s="677" t="s">
        <v>31</v>
      </c>
      <c r="G277" s="720" t="s">
        <v>9</v>
      </c>
      <c r="H277" s="691" t="s">
        <v>477</v>
      </c>
      <c r="I277" s="677" t="s">
        <v>522</v>
      </c>
      <c r="J277" s="677" t="s">
        <v>401</v>
      </c>
      <c r="K277" s="687">
        <v>1075217986</v>
      </c>
      <c r="L277" s="37" t="s">
        <v>830</v>
      </c>
      <c r="M277" s="34">
        <v>1750600</v>
      </c>
      <c r="N277" s="264">
        <v>1855636</v>
      </c>
      <c r="O277" s="36">
        <v>1855600</v>
      </c>
      <c r="P277" s="154">
        <v>1966936</v>
      </c>
      <c r="Q277" s="36">
        <v>1966900</v>
      </c>
      <c r="R277" s="28">
        <v>2045600</v>
      </c>
      <c r="S277" s="137">
        <v>2194100</v>
      </c>
      <c r="T277" s="481">
        <v>2523200</v>
      </c>
      <c r="U277" s="337">
        <v>2797700</v>
      </c>
      <c r="V277" s="338">
        <v>2993500</v>
      </c>
      <c r="W277" s="155" t="s">
        <v>1028</v>
      </c>
      <c r="X277" s="155" t="s">
        <v>1029</v>
      </c>
      <c r="Y277" s="155"/>
      <c r="Z277" s="29" t="s">
        <v>643</v>
      </c>
      <c r="AA277" s="156">
        <v>45330</v>
      </c>
      <c r="AB277" s="281">
        <v>45330</v>
      </c>
      <c r="AC277" s="29" t="s">
        <v>2658</v>
      </c>
      <c r="AD277" s="29"/>
      <c r="AE277" s="61">
        <v>3202082362</v>
      </c>
      <c r="AF277" s="341" t="s">
        <v>2659</v>
      </c>
      <c r="AG277" s="165"/>
      <c r="AH277" s="29" t="s">
        <v>2660</v>
      </c>
      <c r="AI277" s="157">
        <v>20</v>
      </c>
      <c r="AJ277" s="157">
        <v>9</v>
      </c>
      <c r="AK277" s="157">
        <v>1986</v>
      </c>
      <c r="AL277" s="138" t="str">
        <f>AI277&amp;"/"&amp;AJ277&amp;"/"&amp;AK277</f>
        <v>20/9/1986</v>
      </c>
      <c r="AM277" s="139">
        <f t="shared" ca="1" si="46"/>
        <v>45880</v>
      </c>
      <c r="AN277" s="140" t="str">
        <f t="shared" ca="1" si="47"/>
        <v>38 AÑOS, 10 MESES, 10 DÍAS.</v>
      </c>
      <c r="AO277" s="61" t="s">
        <v>2661</v>
      </c>
      <c r="AP277" s="76" t="s">
        <v>1883</v>
      </c>
      <c r="AQ277" s="282" t="s">
        <v>2639</v>
      </c>
      <c r="AR277" s="421" t="s">
        <v>2646</v>
      </c>
      <c r="AS277" s="29" t="s">
        <v>1869</v>
      </c>
      <c r="AT277" s="29"/>
      <c r="AU277" s="29" t="s">
        <v>2647</v>
      </c>
      <c r="AV277" s="344"/>
    </row>
    <row r="278" spans="1:48" ht="30" customHeight="1" x14ac:dyDescent="0.2">
      <c r="A278" s="39"/>
      <c r="B278" s="677">
        <v>268</v>
      </c>
      <c r="C278" s="678" t="s">
        <v>23</v>
      </c>
      <c r="D278" s="678"/>
      <c r="E278" s="677" t="s">
        <v>282</v>
      </c>
      <c r="F278" s="677" t="s">
        <v>31</v>
      </c>
      <c r="G278" s="720" t="s">
        <v>9</v>
      </c>
      <c r="H278" s="691" t="s">
        <v>1030</v>
      </c>
      <c r="I278" s="677" t="s">
        <v>426</v>
      </c>
      <c r="J278" s="677" t="s">
        <v>401</v>
      </c>
      <c r="K278" s="687">
        <v>41935165</v>
      </c>
      <c r="L278" s="37" t="s">
        <v>577</v>
      </c>
      <c r="M278" s="34">
        <v>1750600</v>
      </c>
      <c r="N278" s="264">
        <v>1855636</v>
      </c>
      <c r="O278" s="36">
        <v>1855600</v>
      </c>
      <c r="P278" s="154">
        <v>1966936</v>
      </c>
      <c r="Q278" s="36">
        <v>1966900</v>
      </c>
      <c r="R278" s="28">
        <v>2045600</v>
      </c>
      <c r="S278" s="137">
        <v>2194100</v>
      </c>
      <c r="T278" s="481">
        <v>2523200</v>
      </c>
      <c r="U278" s="337">
        <v>2797700</v>
      </c>
      <c r="V278" s="338">
        <v>2993500</v>
      </c>
      <c r="W278" s="155" t="s">
        <v>791</v>
      </c>
      <c r="X278" s="155" t="s">
        <v>1031</v>
      </c>
      <c r="Y278" s="155"/>
      <c r="Z278" s="29" t="s">
        <v>578</v>
      </c>
      <c r="AA278" s="156">
        <v>45664</v>
      </c>
      <c r="AB278" s="281">
        <v>45664</v>
      </c>
      <c r="AC278" s="29" t="s">
        <v>2662</v>
      </c>
      <c r="AD278" s="29" t="s">
        <v>2663</v>
      </c>
      <c r="AE278" s="61">
        <v>3177080680</v>
      </c>
      <c r="AF278" s="341" t="s">
        <v>2664</v>
      </c>
      <c r="AG278" s="165"/>
      <c r="AH278" s="29" t="s">
        <v>2665</v>
      </c>
      <c r="AI278" s="157">
        <v>12</v>
      </c>
      <c r="AJ278" s="157">
        <v>3</v>
      </c>
      <c r="AK278" s="157">
        <v>1976</v>
      </c>
      <c r="AL278" s="158">
        <v>27831</v>
      </c>
      <c r="AM278" s="139">
        <f t="shared" ca="1" si="46"/>
        <v>45880</v>
      </c>
      <c r="AN278" s="140" t="str">
        <f t="shared" ca="1" si="47"/>
        <v>49 AÑOS, 4 MESES, 10 DÍAS.</v>
      </c>
      <c r="AO278" s="283" t="s">
        <v>799</v>
      </c>
      <c r="AP278" s="76" t="s">
        <v>1299</v>
      </c>
      <c r="AQ278" s="282" t="s">
        <v>2639</v>
      </c>
      <c r="AR278" s="421" t="s">
        <v>2646</v>
      </c>
      <c r="AS278" s="29" t="s">
        <v>1869</v>
      </c>
      <c r="AT278" s="29"/>
      <c r="AU278" s="29" t="s">
        <v>2647</v>
      </c>
      <c r="AV278" s="344"/>
    </row>
    <row r="279" spans="1:48" ht="30" customHeight="1" x14ac:dyDescent="0.2">
      <c r="A279" s="39"/>
      <c r="B279" s="677">
        <v>269</v>
      </c>
      <c r="C279" s="678" t="s">
        <v>23</v>
      </c>
      <c r="D279" s="678"/>
      <c r="E279" s="677" t="s">
        <v>282</v>
      </c>
      <c r="F279" s="677" t="s">
        <v>31</v>
      </c>
      <c r="G279" s="720" t="s">
        <v>9</v>
      </c>
      <c r="H279" s="691" t="s">
        <v>478</v>
      </c>
      <c r="I279" s="679" t="s">
        <v>522</v>
      </c>
      <c r="J279" s="677" t="s">
        <v>401</v>
      </c>
      <c r="K279" s="687">
        <v>1118308617</v>
      </c>
      <c r="L279" s="37" t="s">
        <v>1032</v>
      </c>
      <c r="M279" s="34">
        <v>1750600</v>
      </c>
      <c r="N279" s="264">
        <v>1855636</v>
      </c>
      <c r="O279" s="36">
        <v>1855600</v>
      </c>
      <c r="P279" s="154">
        <v>1966936</v>
      </c>
      <c r="Q279" s="36">
        <v>1966900</v>
      </c>
      <c r="R279" s="28">
        <v>2045600</v>
      </c>
      <c r="S279" s="137">
        <v>2194100</v>
      </c>
      <c r="T279" s="481">
        <v>2523200</v>
      </c>
      <c r="U279" s="337">
        <v>2797700</v>
      </c>
      <c r="V279" s="338">
        <v>2993500</v>
      </c>
      <c r="W279" s="155" t="s">
        <v>791</v>
      </c>
      <c r="X279" s="155" t="s">
        <v>1033</v>
      </c>
      <c r="Y279" s="155"/>
      <c r="Z279" s="29" t="s">
        <v>578</v>
      </c>
      <c r="AA279" s="156">
        <v>45383</v>
      </c>
      <c r="AB279" s="281">
        <v>45383</v>
      </c>
      <c r="AC279" s="29" t="s">
        <v>2666</v>
      </c>
      <c r="AD279" s="29"/>
      <c r="AE279" s="61">
        <v>3144152229</v>
      </c>
      <c r="AF279" s="341" t="s">
        <v>2667</v>
      </c>
      <c r="AG279" s="165"/>
      <c r="AH279" s="29" t="s">
        <v>2668</v>
      </c>
      <c r="AI279" s="157">
        <v>2</v>
      </c>
      <c r="AJ279" s="157">
        <v>6</v>
      </c>
      <c r="AK279" s="157">
        <v>1997</v>
      </c>
      <c r="AL279" s="158" t="str">
        <f>AI279&amp;"/"&amp;AJ279&amp;"/"&amp;AK279</f>
        <v>2/6/1997</v>
      </c>
      <c r="AM279" s="139">
        <v>45384</v>
      </c>
      <c r="AN279" s="140" t="str">
        <f t="shared" si="47"/>
        <v>26 AÑOS, 10 MESES, 1 DÍAS.</v>
      </c>
      <c r="AO279" s="283" t="s">
        <v>2669</v>
      </c>
      <c r="AP279" s="76" t="s">
        <v>1326</v>
      </c>
      <c r="AQ279" s="282" t="s">
        <v>2639</v>
      </c>
      <c r="AR279" s="429" t="s">
        <v>2646</v>
      </c>
      <c r="AS279" s="29" t="s">
        <v>1869</v>
      </c>
      <c r="AT279" s="29"/>
      <c r="AU279" s="29" t="s">
        <v>2647</v>
      </c>
      <c r="AV279" s="344"/>
    </row>
    <row r="280" spans="1:48" ht="30" customHeight="1" x14ac:dyDescent="0.2">
      <c r="A280" s="39"/>
      <c r="B280" s="677">
        <v>270</v>
      </c>
      <c r="C280" s="678" t="s">
        <v>23</v>
      </c>
      <c r="D280" s="678"/>
      <c r="E280" s="677" t="s">
        <v>282</v>
      </c>
      <c r="F280" s="677" t="s">
        <v>31</v>
      </c>
      <c r="G280" s="720" t="s">
        <v>9</v>
      </c>
      <c r="H280" s="680" t="s">
        <v>546</v>
      </c>
      <c r="I280" s="677" t="s">
        <v>522</v>
      </c>
      <c r="J280" s="677" t="s">
        <v>399</v>
      </c>
      <c r="K280" s="687">
        <v>1053765192</v>
      </c>
      <c r="L280" s="37" t="s">
        <v>790</v>
      </c>
      <c r="M280" s="56">
        <v>1750600</v>
      </c>
      <c r="N280" s="284">
        <v>1855636</v>
      </c>
      <c r="O280" s="58">
        <v>1855600</v>
      </c>
      <c r="P280" s="197">
        <v>1966936</v>
      </c>
      <c r="Q280" s="58">
        <v>1966900</v>
      </c>
      <c r="R280" s="59">
        <v>2045600</v>
      </c>
      <c r="S280" s="198">
        <v>2194100</v>
      </c>
      <c r="T280" s="511">
        <v>2523200</v>
      </c>
      <c r="U280" s="337">
        <v>2797700</v>
      </c>
      <c r="V280" s="338">
        <v>2993500</v>
      </c>
      <c r="W280" s="155" t="s">
        <v>791</v>
      </c>
      <c r="X280" s="155" t="s">
        <v>1034</v>
      </c>
      <c r="Y280" s="512"/>
      <c r="Z280" s="29" t="s">
        <v>578</v>
      </c>
      <c r="AA280" s="156">
        <v>45566</v>
      </c>
      <c r="AB280" s="281">
        <v>45566</v>
      </c>
      <c r="AC280" s="29" t="s">
        <v>2670</v>
      </c>
      <c r="AD280" s="29" t="s">
        <v>2671</v>
      </c>
      <c r="AE280" s="61">
        <v>3135707605</v>
      </c>
      <c r="AF280" s="341" t="s">
        <v>2672</v>
      </c>
      <c r="AG280" s="165"/>
      <c r="AH280" s="29" t="s">
        <v>2286</v>
      </c>
      <c r="AI280" s="157">
        <v>24</v>
      </c>
      <c r="AJ280" s="157">
        <v>3</v>
      </c>
      <c r="AK280" s="157">
        <v>1986</v>
      </c>
      <c r="AL280" s="158" t="str">
        <f>AI280&amp;"/"&amp;AJ280&amp;"/"&amp;AK280</f>
        <v>24/3/1986</v>
      </c>
      <c r="AM280" s="139">
        <v>45566</v>
      </c>
      <c r="AN280" s="140" t="str">
        <f t="shared" si="47"/>
        <v>38 AÑOS, 6 MESES, 0 DÍAS.</v>
      </c>
      <c r="AO280" s="38" t="s">
        <v>1340</v>
      </c>
      <c r="AP280" s="76" t="s">
        <v>1299</v>
      </c>
      <c r="AQ280" s="282" t="s">
        <v>2639</v>
      </c>
      <c r="AR280" s="421" t="s">
        <v>2646</v>
      </c>
      <c r="AS280" s="29" t="s">
        <v>1869</v>
      </c>
      <c r="AT280" s="29"/>
      <c r="AU280" s="29" t="s">
        <v>2647</v>
      </c>
      <c r="AV280" s="344"/>
    </row>
    <row r="281" spans="1:48" ht="30" customHeight="1" x14ac:dyDescent="0.2">
      <c r="A281" s="39"/>
      <c r="B281" s="677">
        <v>271</v>
      </c>
      <c r="C281" s="678" t="s">
        <v>23</v>
      </c>
      <c r="D281" s="678" t="s">
        <v>396</v>
      </c>
      <c r="E281" s="677" t="s">
        <v>282</v>
      </c>
      <c r="F281" s="677" t="s">
        <v>31</v>
      </c>
      <c r="G281" s="720" t="s">
        <v>9</v>
      </c>
      <c r="H281" s="691" t="s">
        <v>285</v>
      </c>
      <c r="I281" s="677" t="s">
        <v>11</v>
      </c>
      <c r="J281" s="677" t="s">
        <v>401</v>
      </c>
      <c r="K281" s="687">
        <v>25019632</v>
      </c>
      <c r="L281" s="37" t="s">
        <v>1035</v>
      </c>
      <c r="M281" s="34">
        <v>1750600</v>
      </c>
      <c r="N281" s="264">
        <v>1855636</v>
      </c>
      <c r="O281" s="36">
        <v>1855600</v>
      </c>
      <c r="P281" s="154">
        <v>1966936</v>
      </c>
      <c r="Q281" s="36">
        <v>1966900</v>
      </c>
      <c r="R281" s="28">
        <v>2045600</v>
      </c>
      <c r="S281" s="137">
        <v>2194100</v>
      </c>
      <c r="T281" s="481">
        <v>2523200</v>
      </c>
      <c r="U281" s="337">
        <v>2797700</v>
      </c>
      <c r="V281" s="338">
        <v>2993500</v>
      </c>
      <c r="W281" s="155" t="s">
        <v>791</v>
      </c>
      <c r="X281" s="155" t="s">
        <v>1036</v>
      </c>
      <c r="Y281" s="155" t="s">
        <v>870</v>
      </c>
      <c r="Z281" s="29" t="s">
        <v>581</v>
      </c>
      <c r="AA281" s="156">
        <v>42584</v>
      </c>
      <c r="AB281" s="87"/>
      <c r="AC281" s="232" t="s">
        <v>2673</v>
      </c>
      <c r="AD281" s="29" t="s">
        <v>2674</v>
      </c>
      <c r="AE281" s="61">
        <v>3183932019</v>
      </c>
      <c r="AF281" s="165" t="s">
        <v>2675</v>
      </c>
      <c r="AG281" s="165"/>
      <c r="AH281" s="29" t="s">
        <v>2286</v>
      </c>
      <c r="AI281" s="157">
        <v>4</v>
      </c>
      <c r="AJ281" s="157">
        <v>3</v>
      </c>
      <c r="AK281" s="157">
        <v>1965</v>
      </c>
      <c r="AL281" s="138" t="str">
        <f t="shared" ref="AL281:AL295" si="49">AI281&amp;"/"&amp;AJ281&amp;"/"&amp;AK281</f>
        <v>4/3/1965</v>
      </c>
      <c r="AM281" s="139">
        <f t="shared" ca="1" si="46"/>
        <v>45880</v>
      </c>
      <c r="AN281" s="140" t="str">
        <f t="shared" ca="1" si="47"/>
        <v>60 AÑOS, 5 MESES, 10 DÍAS.</v>
      </c>
      <c r="AO281" s="61"/>
      <c r="AP281" s="166"/>
      <c r="AQ281" s="282" t="s">
        <v>2639</v>
      </c>
      <c r="AR281" s="421" t="s">
        <v>2646</v>
      </c>
      <c r="AS281" s="29" t="s">
        <v>1869</v>
      </c>
      <c r="AT281" s="29"/>
      <c r="AU281" s="29" t="s">
        <v>2647</v>
      </c>
      <c r="AV281" s="344"/>
    </row>
    <row r="282" spans="1:48" ht="30" customHeight="1" x14ac:dyDescent="0.2">
      <c r="A282" s="39"/>
      <c r="B282" s="677">
        <v>272</v>
      </c>
      <c r="C282" s="678" t="s">
        <v>23</v>
      </c>
      <c r="D282" s="678" t="s">
        <v>524</v>
      </c>
      <c r="E282" s="677" t="s">
        <v>282</v>
      </c>
      <c r="F282" s="677" t="s">
        <v>31</v>
      </c>
      <c r="G282" s="720" t="s">
        <v>9</v>
      </c>
      <c r="H282" s="691" t="s">
        <v>286</v>
      </c>
      <c r="I282" s="677" t="s">
        <v>11</v>
      </c>
      <c r="J282" s="677" t="s">
        <v>401</v>
      </c>
      <c r="K282" s="687">
        <v>41931656</v>
      </c>
      <c r="L282" s="37" t="s">
        <v>577</v>
      </c>
      <c r="M282" s="34">
        <v>1750600</v>
      </c>
      <c r="N282" s="264">
        <v>1855636</v>
      </c>
      <c r="O282" s="36">
        <v>1855600</v>
      </c>
      <c r="P282" s="154">
        <v>1966936</v>
      </c>
      <c r="Q282" s="36">
        <v>1966900</v>
      </c>
      <c r="R282" s="28">
        <v>2045600</v>
      </c>
      <c r="S282" s="137">
        <v>2194100</v>
      </c>
      <c r="T282" s="481">
        <v>2523200</v>
      </c>
      <c r="U282" s="337">
        <v>2797700</v>
      </c>
      <c r="V282" s="338">
        <v>2993500</v>
      </c>
      <c r="W282" s="155" t="s">
        <v>639</v>
      </c>
      <c r="X282" s="155" t="s">
        <v>1037</v>
      </c>
      <c r="Y282" s="155"/>
      <c r="Z282" s="29" t="s">
        <v>584</v>
      </c>
      <c r="AA282" s="156">
        <v>43556</v>
      </c>
      <c r="AB282" s="87"/>
      <c r="AC282" s="29" t="s">
        <v>2676</v>
      </c>
      <c r="AD282" s="29" t="s">
        <v>2677</v>
      </c>
      <c r="AE282" s="61">
        <v>3154651352</v>
      </c>
      <c r="AF282" s="165" t="s">
        <v>2678</v>
      </c>
      <c r="AG282" s="165"/>
      <c r="AH282" s="29" t="s">
        <v>2679</v>
      </c>
      <c r="AI282" s="157">
        <v>2</v>
      </c>
      <c r="AJ282" s="157">
        <v>1</v>
      </c>
      <c r="AK282" s="157">
        <v>1975</v>
      </c>
      <c r="AL282" s="138" t="str">
        <f t="shared" si="49"/>
        <v>2/1/1975</v>
      </c>
      <c r="AM282" s="139">
        <f t="shared" ca="1" si="46"/>
        <v>45880</v>
      </c>
      <c r="AN282" s="140" t="str">
        <f t="shared" ca="1" si="47"/>
        <v>50 AÑOS, 7 MESES, 10 DÍAS.</v>
      </c>
      <c r="AO282" s="61" t="s">
        <v>577</v>
      </c>
      <c r="AP282" s="166" t="s">
        <v>1299</v>
      </c>
      <c r="AQ282" s="282" t="s">
        <v>2639</v>
      </c>
      <c r="AR282" s="421" t="s">
        <v>2646</v>
      </c>
      <c r="AS282" s="29" t="s">
        <v>1869</v>
      </c>
      <c r="AT282" s="29"/>
      <c r="AU282" s="29" t="s">
        <v>2647</v>
      </c>
      <c r="AV282" s="344"/>
    </row>
    <row r="283" spans="1:48" ht="30" customHeight="1" x14ac:dyDescent="0.2">
      <c r="A283" s="39"/>
      <c r="B283" s="677">
        <v>273</v>
      </c>
      <c r="C283" s="678" t="s">
        <v>23</v>
      </c>
      <c r="D283" s="678" t="s">
        <v>524</v>
      </c>
      <c r="E283" s="677" t="s">
        <v>282</v>
      </c>
      <c r="F283" s="677" t="s">
        <v>31</v>
      </c>
      <c r="G283" s="720" t="s">
        <v>9</v>
      </c>
      <c r="H283" s="691" t="s">
        <v>514</v>
      </c>
      <c r="I283" s="677" t="s">
        <v>11</v>
      </c>
      <c r="J283" s="677" t="s">
        <v>399</v>
      </c>
      <c r="K283" s="687">
        <v>7550746</v>
      </c>
      <c r="L283" s="37" t="s">
        <v>577</v>
      </c>
      <c r="M283" s="34">
        <v>1750600</v>
      </c>
      <c r="N283" s="264">
        <v>1855636</v>
      </c>
      <c r="O283" s="36">
        <v>1855600</v>
      </c>
      <c r="P283" s="154">
        <v>1966936</v>
      </c>
      <c r="Q283" s="36">
        <v>1966900</v>
      </c>
      <c r="R283" s="28">
        <v>2045600</v>
      </c>
      <c r="S283" s="137">
        <v>2194100</v>
      </c>
      <c r="T283" s="481">
        <v>2523200</v>
      </c>
      <c r="U283" s="337">
        <v>2797700</v>
      </c>
      <c r="V283" s="338">
        <v>2993500</v>
      </c>
      <c r="W283" s="155" t="s">
        <v>50</v>
      </c>
      <c r="X283" s="155" t="s">
        <v>1038</v>
      </c>
      <c r="Y283" s="155"/>
      <c r="Z283" s="29" t="s">
        <v>649</v>
      </c>
      <c r="AA283" s="156">
        <v>45499</v>
      </c>
      <c r="AB283" s="87">
        <v>45499</v>
      </c>
      <c r="AC283" s="29" t="s">
        <v>2680</v>
      </c>
      <c r="AD283" s="29" t="s">
        <v>2681</v>
      </c>
      <c r="AE283" s="61">
        <v>3166075454</v>
      </c>
      <c r="AF283" s="341" t="s">
        <v>2682</v>
      </c>
      <c r="AG283" s="165"/>
      <c r="AH283" s="29" t="s">
        <v>2683</v>
      </c>
      <c r="AI283" s="157">
        <v>27</v>
      </c>
      <c r="AJ283" s="157">
        <v>8</v>
      </c>
      <c r="AK283" s="157">
        <v>1966</v>
      </c>
      <c r="AL283" s="138" t="str">
        <f t="shared" si="49"/>
        <v>27/8/1966</v>
      </c>
      <c r="AM283" s="139">
        <v>45499</v>
      </c>
      <c r="AN283" s="140" t="str">
        <f t="shared" si="47"/>
        <v>57 AÑOS, 10 MESES, 25 DÍAS.</v>
      </c>
      <c r="AO283" s="61" t="s">
        <v>577</v>
      </c>
      <c r="AP283" s="166" t="s">
        <v>1326</v>
      </c>
      <c r="AQ283" s="282" t="s">
        <v>2639</v>
      </c>
      <c r="AR283" s="324" t="s">
        <v>2577</v>
      </c>
      <c r="AS283" s="163" t="s">
        <v>2578</v>
      </c>
      <c r="AT283" s="163"/>
      <c r="AU283" s="29" t="s">
        <v>2647</v>
      </c>
      <c r="AV283" s="344"/>
    </row>
    <row r="284" spans="1:48" ht="30" customHeight="1" x14ac:dyDescent="0.2">
      <c r="A284" s="39"/>
      <c r="B284" s="677">
        <v>274</v>
      </c>
      <c r="C284" s="678" t="s">
        <v>281</v>
      </c>
      <c r="D284" s="678"/>
      <c r="E284" s="677" t="s">
        <v>282</v>
      </c>
      <c r="F284" s="677" t="s">
        <v>31</v>
      </c>
      <c r="G284" s="720" t="s">
        <v>9</v>
      </c>
      <c r="H284" s="691" t="s">
        <v>479</v>
      </c>
      <c r="I284" s="677" t="s">
        <v>522</v>
      </c>
      <c r="J284" s="677" t="s">
        <v>401</v>
      </c>
      <c r="K284" s="687">
        <v>1104071325</v>
      </c>
      <c r="L284" s="37" t="s">
        <v>1039</v>
      </c>
      <c r="M284" s="34">
        <v>1750600</v>
      </c>
      <c r="N284" s="264">
        <v>1855636</v>
      </c>
      <c r="O284" s="36">
        <v>1855600</v>
      </c>
      <c r="P284" s="154">
        <v>1966936</v>
      </c>
      <c r="Q284" s="36">
        <v>1966900</v>
      </c>
      <c r="R284" s="28">
        <v>2045600</v>
      </c>
      <c r="S284" s="137">
        <v>2194100</v>
      </c>
      <c r="T284" s="481">
        <v>2523200</v>
      </c>
      <c r="U284" s="337">
        <v>2797700</v>
      </c>
      <c r="V284" s="338">
        <v>2993500</v>
      </c>
      <c r="W284" s="155" t="s">
        <v>1040</v>
      </c>
      <c r="X284" s="155" t="s">
        <v>1041</v>
      </c>
      <c r="Y284" s="155"/>
      <c r="Z284" s="29" t="s">
        <v>649</v>
      </c>
      <c r="AA284" s="156">
        <v>45328</v>
      </c>
      <c r="AB284" s="87">
        <v>45328</v>
      </c>
      <c r="AC284" s="29" t="s">
        <v>2684</v>
      </c>
      <c r="AD284" s="29"/>
      <c r="AE284" s="61">
        <v>3224380600</v>
      </c>
      <c r="AF284" s="341" t="s">
        <v>2685</v>
      </c>
      <c r="AG284" s="165"/>
      <c r="AH284" s="29" t="s">
        <v>2686</v>
      </c>
      <c r="AI284" s="157">
        <v>16</v>
      </c>
      <c r="AJ284" s="157">
        <v>11</v>
      </c>
      <c r="AK284" s="157">
        <v>1997</v>
      </c>
      <c r="AL284" s="138" t="str">
        <f t="shared" si="49"/>
        <v>16/11/1997</v>
      </c>
      <c r="AM284" s="139">
        <f t="shared" ca="1" si="46"/>
        <v>45880</v>
      </c>
      <c r="AN284" s="140" t="str">
        <f t="shared" ca="1" si="47"/>
        <v>27 AÑOS, 8 MESES, 10 DÍAS.</v>
      </c>
      <c r="AO284" s="61" t="s">
        <v>2029</v>
      </c>
      <c r="AP284" s="166" t="s">
        <v>1326</v>
      </c>
      <c r="AQ284" s="282" t="s">
        <v>2639</v>
      </c>
      <c r="AR284" s="421" t="s">
        <v>2646</v>
      </c>
      <c r="AS284" s="29" t="s">
        <v>1869</v>
      </c>
      <c r="AT284" s="29"/>
      <c r="AU284" s="29" t="s">
        <v>2647</v>
      </c>
      <c r="AV284" s="344"/>
    </row>
    <row r="285" spans="1:48" ht="30" customHeight="1" x14ac:dyDescent="0.2">
      <c r="A285" s="39"/>
      <c r="B285" s="677">
        <v>275</v>
      </c>
      <c r="C285" s="678" t="s">
        <v>281</v>
      </c>
      <c r="D285" s="678"/>
      <c r="E285" s="677" t="s">
        <v>282</v>
      </c>
      <c r="F285" s="677" t="s">
        <v>31</v>
      </c>
      <c r="G285" s="720" t="s">
        <v>9</v>
      </c>
      <c r="H285" s="691" t="s">
        <v>288</v>
      </c>
      <c r="I285" s="677" t="s">
        <v>522</v>
      </c>
      <c r="J285" s="677" t="s">
        <v>401</v>
      </c>
      <c r="K285" s="687">
        <v>41870230</v>
      </c>
      <c r="L285" s="37" t="s">
        <v>675</v>
      </c>
      <c r="M285" s="34">
        <v>1750600</v>
      </c>
      <c r="N285" s="264">
        <v>1855636</v>
      </c>
      <c r="O285" s="36">
        <v>1855600</v>
      </c>
      <c r="P285" s="154">
        <v>1966936</v>
      </c>
      <c r="Q285" s="36">
        <v>1966900</v>
      </c>
      <c r="R285" s="28">
        <v>2045600</v>
      </c>
      <c r="S285" s="137">
        <v>2194100</v>
      </c>
      <c r="T285" s="481">
        <v>2523200</v>
      </c>
      <c r="U285" s="337">
        <v>2797700</v>
      </c>
      <c r="V285" s="338">
        <v>2993500</v>
      </c>
      <c r="W285" s="155" t="s">
        <v>1042</v>
      </c>
      <c r="X285" s="155" t="s">
        <v>1043</v>
      </c>
      <c r="Y285" s="155"/>
      <c r="Z285" s="29" t="s">
        <v>581</v>
      </c>
      <c r="AA285" s="156">
        <v>37439</v>
      </c>
      <c r="AB285" s="87">
        <v>45315</v>
      </c>
      <c r="AC285" s="29" t="s">
        <v>2687</v>
      </c>
      <c r="AD285" s="29" t="s">
        <v>2688</v>
      </c>
      <c r="AE285" s="61">
        <v>3216435687</v>
      </c>
      <c r="AF285" s="165" t="s">
        <v>2689</v>
      </c>
      <c r="AG285" s="165"/>
      <c r="AH285" s="29" t="s">
        <v>2690</v>
      </c>
      <c r="AI285" s="157">
        <v>29</v>
      </c>
      <c r="AJ285" s="157">
        <v>6</v>
      </c>
      <c r="AK285" s="157">
        <v>1977</v>
      </c>
      <c r="AL285" s="138" t="str">
        <f t="shared" si="49"/>
        <v>29/6/1977</v>
      </c>
      <c r="AM285" s="139">
        <f t="shared" ca="1" si="46"/>
        <v>45880</v>
      </c>
      <c r="AN285" s="140" t="str">
        <f t="shared" ca="1" si="47"/>
        <v>48 AÑOS, 1 MESES, 10 DÍAS.</v>
      </c>
      <c r="AO285" s="61"/>
      <c r="AP285" s="166"/>
      <c r="AQ285" s="282" t="s">
        <v>2639</v>
      </c>
      <c r="AR285" s="421" t="s">
        <v>2646</v>
      </c>
      <c r="AS285" s="29" t="s">
        <v>1869</v>
      </c>
      <c r="AT285" s="29"/>
      <c r="AU285" s="29" t="s">
        <v>2647</v>
      </c>
      <c r="AV285" s="344"/>
    </row>
    <row r="286" spans="1:48" ht="30" customHeight="1" x14ac:dyDescent="0.2">
      <c r="A286" s="39"/>
      <c r="B286" s="677">
        <v>276</v>
      </c>
      <c r="C286" s="678" t="s">
        <v>23</v>
      </c>
      <c r="D286" s="678"/>
      <c r="E286" s="677" t="s">
        <v>282</v>
      </c>
      <c r="F286" s="677" t="s">
        <v>31</v>
      </c>
      <c r="G286" s="720" t="s">
        <v>9</v>
      </c>
      <c r="H286" s="691" t="s">
        <v>480</v>
      </c>
      <c r="I286" s="677" t="s">
        <v>522</v>
      </c>
      <c r="J286" s="677" t="s">
        <v>401</v>
      </c>
      <c r="K286" s="687">
        <v>42140377</v>
      </c>
      <c r="L286" s="37" t="s">
        <v>794</v>
      </c>
      <c r="M286" s="34">
        <v>1750600</v>
      </c>
      <c r="N286" s="264">
        <v>1855636</v>
      </c>
      <c r="O286" s="36">
        <v>1855600</v>
      </c>
      <c r="P286" s="154">
        <v>1966936</v>
      </c>
      <c r="Q286" s="36">
        <v>1966900</v>
      </c>
      <c r="R286" s="28">
        <v>2045600</v>
      </c>
      <c r="S286" s="137">
        <v>2194100</v>
      </c>
      <c r="T286" s="481">
        <v>2523200</v>
      </c>
      <c r="U286" s="337">
        <v>2797700</v>
      </c>
      <c r="V286" s="338">
        <v>2993500</v>
      </c>
      <c r="W286" s="155" t="s">
        <v>50</v>
      </c>
      <c r="X286" s="155" t="s">
        <v>1044</v>
      </c>
      <c r="Y286" s="155" t="s">
        <v>1045</v>
      </c>
      <c r="Z286" s="29" t="s">
        <v>580</v>
      </c>
      <c r="AA286" s="156">
        <v>45447</v>
      </c>
      <c r="AB286" s="87">
        <v>45447</v>
      </c>
      <c r="AC286" s="29" t="s">
        <v>2691</v>
      </c>
      <c r="AD286" s="29"/>
      <c r="AE286" s="61">
        <v>3163020276</v>
      </c>
      <c r="AF286" s="341" t="s">
        <v>2692</v>
      </c>
      <c r="AG286" s="165"/>
      <c r="AH286" s="29" t="s">
        <v>2693</v>
      </c>
      <c r="AI286" s="157">
        <v>27</v>
      </c>
      <c r="AJ286" s="157">
        <v>9</v>
      </c>
      <c r="AK286" s="157">
        <v>1980</v>
      </c>
      <c r="AL286" s="138" t="str">
        <f t="shared" si="49"/>
        <v>27/9/1980</v>
      </c>
      <c r="AM286" s="139">
        <v>45447</v>
      </c>
      <c r="AN286" s="140" t="str">
        <f t="shared" si="47"/>
        <v>43 AÑOS, 8 MESES, 3 DÍAS.</v>
      </c>
      <c r="AO286" s="61" t="s">
        <v>794</v>
      </c>
      <c r="AP286" s="166" t="s">
        <v>1326</v>
      </c>
      <c r="AQ286" s="282" t="s">
        <v>2639</v>
      </c>
      <c r="AR286" s="421" t="s">
        <v>2646</v>
      </c>
      <c r="AS286" s="29" t="s">
        <v>1869</v>
      </c>
      <c r="AT286" s="29"/>
      <c r="AU286" s="29" t="s">
        <v>2647</v>
      </c>
      <c r="AV286" s="344"/>
    </row>
    <row r="287" spans="1:48" ht="30" customHeight="1" x14ac:dyDescent="0.2">
      <c r="A287" s="39"/>
      <c r="B287" s="677">
        <v>277</v>
      </c>
      <c r="C287" s="678" t="s">
        <v>23</v>
      </c>
      <c r="D287" s="678" t="s">
        <v>524</v>
      </c>
      <c r="E287" s="677" t="s">
        <v>282</v>
      </c>
      <c r="F287" s="677" t="s">
        <v>31</v>
      </c>
      <c r="G287" s="720" t="s">
        <v>9</v>
      </c>
      <c r="H287" s="691" t="s">
        <v>289</v>
      </c>
      <c r="I287" s="677" t="s">
        <v>11</v>
      </c>
      <c r="J287" s="677" t="s">
        <v>401</v>
      </c>
      <c r="K287" s="687">
        <v>41895278</v>
      </c>
      <c r="L287" s="37" t="s">
        <v>577</v>
      </c>
      <c r="M287" s="34">
        <v>1750600</v>
      </c>
      <c r="N287" s="264">
        <v>1855636</v>
      </c>
      <c r="O287" s="36">
        <v>1855600</v>
      </c>
      <c r="P287" s="154">
        <v>1966936</v>
      </c>
      <c r="Q287" s="36">
        <v>1966900</v>
      </c>
      <c r="R287" s="28">
        <v>2045600</v>
      </c>
      <c r="S287" s="137">
        <v>2194100</v>
      </c>
      <c r="T287" s="481">
        <v>2523200</v>
      </c>
      <c r="U287" s="337">
        <v>2797700</v>
      </c>
      <c r="V287" s="338">
        <v>2993500</v>
      </c>
      <c r="W287" s="155" t="s">
        <v>791</v>
      </c>
      <c r="X287" s="155" t="s">
        <v>1046</v>
      </c>
      <c r="Y287" s="155" t="s">
        <v>889</v>
      </c>
      <c r="Z287" s="29" t="s">
        <v>580</v>
      </c>
      <c r="AA287" s="156">
        <v>41947</v>
      </c>
      <c r="AB287" s="87"/>
      <c r="AC287" s="29"/>
      <c r="AD287" s="29" t="s">
        <v>2694</v>
      </c>
      <c r="AE287" s="61">
        <v>3188114977</v>
      </c>
      <c r="AF287" s="165" t="s">
        <v>2695</v>
      </c>
      <c r="AG287" s="165"/>
      <c r="AH287" s="29" t="s">
        <v>2286</v>
      </c>
      <c r="AI287" s="157">
        <v>4</v>
      </c>
      <c r="AJ287" s="157">
        <v>4</v>
      </c>
      <c r="AK287" s="157">
        <v>1960</v>
      </c>
      <c r="AL287" s="138" t="str">
        <f t="shared" si="49"/>
        <v>4/4/1960</v>
      </c>
      <c r="AM287" s="139">
        <f t="shared" ca="1" si="46"/>
        <v>45880</v>
      </c>
      <c r="AN287" s="140" t="str">
        <f t="shared" ca="1" si="47"/>
        <v>65 AÑOS, 4 MESES, 10 DÍAS.</v>
      </c>
      <c r="AO287" s="61"/>
      <c r="AP287" s="166"/>
      <c r="AQ287" s="282" t="s">
        <v>2639</v>
      </c>
      <c r="AR287" s="421" t="s">
        <v>2646</v>
      </c>
      <c r="AS287" s="29" t="s">
        <v>1869</v>
      </c>
      <c r="AT287" s="29"/>
      <c r="AU287" s="29" t="s">
        <v>2647</v>
      </c>
      <c r="AV287" s="344"/>
    </row>
    <row r="288" spans="1:48" ht="30" customHeight="1" x14ac:dyDescent="0.2">
      <c r="A288" s="39"/>
      <c r="B288" s="677">
        <v>278</v>
      </c>
      <c r="C288" s="678" t="s">
        <v>23</v>
      </c>
      <c r="D288" s="678" t="s">
        <v>396</v>
      </c>
      <c r="E288" s="677" t="s">
        <v>282</v>
      </c>
      <c r="F288" s="677" t="s">
        <v>31</v>
      </c>
      <c r="G288" s="720" t="s">
        <v>9</v>
      </c>
      <c r="H288" s="680" t="s">
        <v>290</v>
      </c>
      <c r="I288" s="677" t="s">
        <v>11</v>
      </c>
      <c r="J288" s="677" t="s">
        <v>399</v>
      </c>
      <c r="K288" s="680">
        <v>1094930103</v>
      </c>
      <c r="L288" s="37" t="s">
        <v>1047</v>
      </c>
      <c r="M288" s="34">
        <v>1750600</v>
      </c>
      <c r="N288" s="264">
        <v>1855636</v>
      </c>
      <c r="O288" s="36">
        <v>1855600</v>
      </c>
      <c r="P288" s="154">
        <v>1966936</v>
      </c>
      <c r="Q288" s="36">
        <v>1966900</v>
      </c>
      <c r="R288" s="28">
        <v>2045600</v>
      </c>
      <c r="S288" s="137">
        <v>2194100</v>
      </c>
      <c r="T288" s="481">
        <v>2523200</v>
      </c>
      <c r="U288" s="337">
        <v>2797700</v>
      </c>
      <c r="V288" s="338">
        <v>2993500</v>
      </c>
      <c r="W288" s="155" t="s">
        <v>50</v>
      </c>
      <c r="X288" s="155" t="s">
        <v>1048</v>
      </c>
      <c r="Y288" s="155" t="s">
        <v>1049</v>
      </c>
      <c r="Z288" s="29" t="s">
        <v>653</v>
      </c>
      <c r="AA288" s="156">
        <v>42573</v>
      </c>
      <c r="AB288" s="87"/>
      <c r="AC288" s="232" t="s">
        <v>2696</v>
      </c>
      <c r="AD288" s="29" t="s">
        <v>2697</v>
      </c>
      <c r="AE288" s="61">
        <v>3208220212</v>
      </c>
      <c r="AF288" s="165" t="s">
        <v>2698</v>
      </c>
      <c r="AG288" s="165"/>
      <c r="AH288" s="29" t="s">
        <v>2699</v>
      </c>
      <c r="AI288" s="157">
        <v>18</v>
      </c>
      <c r="AJ288" s="157">
        <v>9</v>
      </c>
      <c r="AK288" s="157">
        <v>1992</v>
      </c>
      <c r="AL288" s="138" t="str">
        <f t="shared" si="49"/>
        <v>18/9/1992</v>
      </c>
      <c r="AM288" s="139">
        <f t="shared" ca="1" si="46"/>
        <v>45880</v>
      </c>
      <c r="AN288" s="140" t="str">
        <f t="shared" ca="1" si="47"/>
        <v>32 AÑOS, 10 MESES, 10 DÍAS.</v>
      </c>
      <c r="AO288" s="61" t="s">
        <v>577</v>
      </c>
      <c r="AP288" s="166"/>
      <c r="AQ288" s="282" t="s">
        <v>2639</v>
      </c>
      <c r="AR288" s="421" t="s">
        <v>2646</v>
      </c>
      <c r="AS288" s="29" t="s">
        <v>1869</v>
      </c>
      <c r="AT288" s="29"/>
      <c r="AU288" s="29" t="s">
        <v>2647</v>
      </c>
      <c r="AV288" s="344"/>
    </row>
    <row r="289" spans="1:48" ht="30" customHeight="1" x14ac:dyDescent="0.2">
      <c r="A289" s="39"/>
      <c r="B289" s="677">
        <v>279</v>
      </c>
      <c r="C289" s="678" t="s">
        <v>23</v>
      </c>
      <c r="D289" s="678" t="s">
        <v>396</v>
      </c>
      <c r="E289" s="677" t="s">
        <v>282</v>
      </c>
      <c r="F289" s="677" t="s">
        <v>31</v>
      </c>
      <c r="G289" s="720" t="s">
        <v>9</v>
      </c>
      <c r="H289" s="680" t="s">
        <v>291</v>
      </c>
      <c r="I289" s="677" t="s">
        <v>292</v>
      </c>
      <c r="J289" s="677" t="s">
        <v>401</v>
      </c>
      <c r="K289" s="680">
        <v>24813257</v>
      </c>
      <c r="L289" s="37" t="s">
        <v>607</v>
      </c>
      <c r="M289" s="34">
        <v>1750600</v>
      </c>
      <c r="N289" s="264">
        <v>1855636</v>
      </c>
      <c r="O289" s="36">
        <v>1855600</v>
      </c>
      <c r="P289" s="154">
        <v>1966936</v>
      </c>
      <c r="Q289" s="36">
        <v>1966900</v>
      </c>
      <c r="R289" s="28">
        <v>2045600</v>
      </c>
      <c r="S289" s="137">
        <v>2194100</v>
      </c>
      <c r="T289" s="481">
        <v>2523200</v>
      </c>
      <c r="U289" s="337">
        <v>2797700</v>
      </c>
      <c r="V289" s="338">
        <v>2993500</v>
      </c>
      <c r="W289" s="192" t="s">
        <v>941</v>
      </c>
      <c r="X289" s="192" t="s">
        <v>1050</v>
      </c>
      <c r="Y289" s="192"/>
      <c r="Z289" s="29" t="s">
        <v>633</v>
      </c>
      <c r="AA289" s="156">
        <v>44918</v>
      </c>
      <c r="AB289" s="87">
        <v>45057</v>
      </c>
      <c r="AC289" s="27" t="s">
        <v>2700</v>
      </c>
      <c r="AD289" s="29" t="s">
        <v>2701</v>
      </c>
      <c r="AE289" s="61">
        <v>3117371289</v>
      </c>
      <c r="AF289" s="165" t="s">
        <v>2702</v>
      </c>
      <c r="AG289" s="165"/>
      <c r="AH289" s="29" t="s">
        <v>2703</v>
      </c>
      <c r="AI289" s="157">
        <v>18</v>
      </c>
      <c r="AJ289" s="157">
        <v>4</v>
      </c>
      <c r="AK289" s="157">
        <v>1978</v>
      </c>
      <c r="AL289" s="138" t="str">
        <f t="shared" si="49"/>
        <v>18/4/1978</v>
      </c>
      <c r="AM289" s="139">
        <f t="shared" ca="1" si="46"/>
        <v>45880</v>
      </c>
      <c r="AN289" s="140" t="str">
        <f t="shared" ca="1" si="47"/>
        <v>47 AÑOS, 3 MESES, 10 DÍAS.</v>
      </c>
      <c r="AO289" s="61" t="s">
        <v>607</v>
      </c>
      <c r="AP289" s="166" t="s">
        <v>1326</v>
      </c>
      <c r="AQ289" s="282" t="s">
        <v>2639</v>
      </c>
      <c r="AR289" s="178" t="s">
        <v>2646</v>
      </c>
      <c r="AS289" s="29" t="s">
        <v>1869</v>
      </c>
      <c r="AT289" s="29"/>
      <c r="AU289" s="29" t="s">
        <v>2647</v>
      </c>
      <c r="AV289" s="344"/>
    </row>
    <row r="290" spans="1:48" ht="30" customHeight="1" x14ac:dyDescent="0.2">
      <c r="A290" s="39"/>
      <c r="B290" s="677">
        <v>280</v>
      </c>
      <c r="C290" s="678" t="s">
        <v>23</v>
      </c>
      <c r="D290" s="678"/>
      <c r="E290" s="677" t="s">
        <v>282</v>
      </c>
      <c r="F290" s="677" t="s">
        <v>31</v>
      </c>
      <c r="G290" s="720" t="s">
        <v>9</v>
      </c>
      <c r="H290" s="680" t="s">
        <v>61</v>
      </c>
      <c r="I290" s="677" t="s">
        <v>124</v>
      </c>
      <c r="J290" s="677" t="s">
        <v>401</v>
      </c>
      <c r="K290" s="687">
        <v>24576428</v>
      </c>
      <c r="L290" s="37" t="s">
        <v>638</v>
      </c>
      <c r="M290" s="34">
        <v>1750600</v>
      </c>
      <c r="N290" s="264">
        <v>1855636</v>
      </c>
      <c r="O290" s="36">
        <v>1855600</v>
      </c>
      <c r="P290" s="154">
        <v>1966936</v>
      </c>
      <c r="Q290" s="36">
        <v>1966900</v>
      </c>
      <c r="R290" s="28">
        <v>2045600</v>
      </c>
      <c r="S290" s="137">
        <v>2194100</v>
      </c>
      <c r="T290" s="481">
        <v>2523200</v>
      </c>
      <c r="U290" s="337">
        <v>2797700</v>
      </c>
      <c r="V290" s="338">
        <v>2993500</v>
      </c>
      <c r="W290" s="155" t="s">
        <v>670</v>
      </c>
      <c r="X290" s="155"/>
      <c r="Y290" s="155" t="s">
        <v>1051</v>
      </c>
      <c r="Z290" s="29" t="s">
        <v>643</v>
      </c>
      <c r="AA290" s="156">
        <v>34576</v>
      </c>
      <c r="AB290" s="87"/>
      <c r="AC290" s="29"/>
      <c r="AD290" s="29" t="s">
        <v>2704</v>
      </c>
      <c r="AE290" s="61">
        <v>3167330699</v>
      </c>
      <c r="AF290" s="165" t="s">
        <v>2705</v>
      </c>
      <c r="AG290" s="165"/>
      <c r="AH290" s="29" t="s">
        <v>2706</v>
      </c>
      <c r="AI290" s="157">
        <v>23</v>
      </c>
      <c r="AJ290" s="157">
        <v>9</v>
      </c>
      <c r="AK290" s="157">
        <v>1963</v>
      </c>
      <c r="AL290" s="138" t="str">
        <f t="shared" si="49"/>
        <v>23/9/1963</v>
      </c>
      <c r="AM290" s="139">
        <f t="shared" ca="1" si="46"/>
        <v>45880</v>
      </c>
      <c r="AN290" s="140" t="str">
        <f t="shared" ca="1" si="47"/>
        <v>61 AÑOS, 10 MESES, 10 DÍAS.</v>
      </c>
      <c r="AO290" s="61"/>
      <c r="AP290" s="166"/>
      <c r="AQ290" s="282" t="s">
        <v>2639</v>
      </c>
      <c r="AR290" s="324" t="s">
        <v>2577</v>
      </c>
      <c r="AS290" s="163" t="s">
        <v>2578</v>
      </c>
      <c r="AT290" s="163"/>
      <c r="AU290" s="29" t="s">
        <v>2647</v>
      </c>
      <c r="AV290" s="344"/>
    </row>
    <row r="291" spans="1:48" ht="30" customHeight="1" x14ac:dyDescent="0.2">
      <c r="A291" s="39"/>
      <c r="B291" s="677">
        <v>281</v>
      </c>
      <c r="C291" s="678" t="s">
        <v>23</v>
      </c>
      <c r="D291" s="678" t="s">
        <v>524</v>
      </c>
      <c r="E291" s="677" t="s">
        <v>282</v>
      </c>
      <c r="F291" s="677" t="s">
        <v>31</v>
      </c>
      <c r="G291" s="720" t="s">
        <v>9</v>
      </c>
      <c r="H291" s="691" t="s">
        <v>1052</v>
      </c>
      <c r="I291" s="677" t="s">
        <v>11</v>
      </c>
      <c r="J291" s="677" t="s">
        <v>401</v>
      </c>
      <c r="K291" s="687">
        <v>1094886423</v>
      </c>
      <c r="L291" s="37" t="s">
        <v>577</v>
      </c>
      <c r="M291" s="34">
        <v>1750600</v>
      </c>
      <c r="N291" s="264">
        <v>1855636</v>
      </c>
      <c r="O291" s="36">
        <v>1855600</v>
      </c>
      <c r="P291" s="154">
        <v>1966936</v>
      </c>
      <c r="Q291" s="36">
        <v>1966900</v>
      </c>
      <c r="R291" s="28">
        <v>2045600</v>
      </c>
      <c r="S291" s="137">
        <v>2194100</v>
      </c>
      <c r="T291" s="481">
        <v>2523200</v>
      </c>
      <c r="U291" s="337">
        <v>2797700</v>
      </c>
      <c r="V291" s="338">
        <v>2993500</v>
      </c>
      <c r="W291" s="155" t="s">
        <v>647</v>
      </c>
      <c r="X291" s="155" t="s">
        <v>1053</v>
      </c>
      <c r="Y291" s="155"/>
      <c r="Z291" s="29" t="s">
        <v>643</v>
      </c>
      <c r="AA291" s="156">
        <v>45698</v>
      </c>
      <c r="AB291" s="281">
        <v>45698</v>
      </c>
      <c r="AC291" s="29" t="s">
        <v>2707</v>
      </c>
      <c r="AD291" s="29" t="s">
        <v>2708</v>
      </c>
      <c r="AE291" s="61">
        <v>3002407336</v>
      </c>
      <c r="AF291" s="341" t="s">
        <v>2709</v>
      </c>
      <c r="AG291" s="165"/>
      <c r="AH291" s="29" t="s">
        <v>2710</v>
      </c>
      <c r="AI291" s="157">
        <v>24</v>
      </c>
      <c r="AJ291" s="157">
        <v>1</v>
      </c>
      <c r="AK291" s="157">
        <v>1987</v>
      </c>
      <c r="AL291" s="138" t="str">
        <f>AI291&amp;"/"&amp;AJ291&amp;"/"&amp;AK291</f>
        <v>24/1/1987</v>
      </c>
      <c r="AM291" s="139">
        <v>45698</v>
      </c>
      <c r="AN291" s="140" t="str">
        <f>DATEDIF(AL291,AM291,"Y")&amp;" AÑOS, "&amp;DATEDIF(AL291,AM291,"YM")&amp;" MESES, "&amp;AM291-DATE(YEAR(AM291),MONTH(AM291),1)&amp;" DÍAS."</f>
        <v>38 AÑOS, 0 MESES, 9 DÍAS.</v>
      </c>
      <c r="AO291" s="61" t="s">
        <v>1961</v>
      </c>
      <c r="AP291" s="166" t="s">
        <v>1326</v>
      </c>
      <c r="AQ291" s="282" t="s">
        <v>2639</v>
      </c>
      <c r="AR291" s="429" t="s">
        <v>2646</v>
      </c>
      <c r="AS291" s="29" t="s">
        <v>1869</v>
      </c>
      <c r="AT291" s="29"/>
      <c r="AU291" s="29" t="s">
        <v>2647</v>
      </c>
      <c r="AV291" s="344"/>
    </row>
    <row r="292" spans="1:48" ht="30" customHeight="1" x14ac:dyDescent="0.2">
      <c r="A292" s="39"/>
      <c r="B292" s="677">
        <v>282</v>
      </c>
      <c r="C292" s="678" t="s">
        <v>23</v>
      </c>
      <c r="D292" s="678"/>
      <c r="E292" s="677" t="s">
        <v>282</v>
      </c>
      <c r="F292" s="677" t="s">
        <v>31</v>
      </c>
      <c r="G292" s="720" t="s">
        <v>9</v>
      </c>
      <c r="H292" s="691" t="s">
        <v>481</v>
      </c>
      <c r="I292" s="677" t="s">
        <v>522</v>
      </c>
      <c r="J292" s="677" t="s">
        <v>399</v>
      </c>
      <c r="K292" s="687">
        <v>9735384</v>
      </c>
      <c r="L292" s="37" t="s">
        <v>577</v>
      </c>
      <c r="M292" s="34">
        <v>1750600</v>
      </c>
      <c r="N292" s="264">
        <v>1855636</v>
      </c>
      <c r="O292" s="36">
        <v>1855600</v>
      </c>
      <c r="P292" s="154">
        <v>1966936</v>
      </c>
      <c r="Q292" s="36">
        <v>1966900</v>
      </c>
      <c r="R292" s="28">
        <v>2045600</v>
      </c>
      <c r="S292" s="137">
        <v>2194100</v>
      </c>
      <c r="T292" s="481">
        <v>2523200</v>
      </c>
      <c r="U292" s="337">
        <v>2797700</v>
      </c>
      <c r="V292" s="338">
        <v>2993500</v>
      </c>
      <c r="W292" s="155" t="s">
        <v>651</v>
      </c>
      <c r="X292" s="155" t="s">
        <v>1054</v>
      </c>
      <c r="Y292" s="155"/>
      <c r="Z292" s="29" t="s">
        <v>560</v>
      </c>
      <c r="AA292" s="156">
        <v>45316</v>
      </c>
      <c r="AB292" s="87">
        <v>45316</v>
      </c>
      <c r="AC292" s="29" t="s">
        <v>2711</v>
      </c>
      <c r="AD292" s="29" t="s">
        <v>2712</v>
      </c>
      <c r="AE292" s="61">
        <v>3217082283</v>
      </c>
      <c r="AF292" s="341" t="s">
        <v>2713</v>
      </c>
      <c r="AG292" s="285"/>
      <c r="AH292" s="29" t="s">
        <v>2714</v>
      </c>
      <c r="AI292" s="157">
        <v>27</v>
      </c>
      <c r="AJ292" s="157">
        <v>1</v>
      </c>
      <c r="AK292" s="157">
        <v>1983</v>
      </c>
      <c r="AL292" s="138" t="str">
        <f t="shared" si="49"/>
        <v>27/1/1983</v>
      </c>
      <c r="AM292" s="139">
        <f t="shared" ca="1" si="46"/>
        <v>45880</v>
      </c>
      <c r="AN292" s="140" t="str">
        <f t="shared" ca="1" si="47"/>
        <v>42 AÑOS, 6 MESES, 10 DÍAS.</v>
      </c>
      <c r="AO292" s="61" t="s">
        <v>577</v>
      </c>
      <c r="AP292" s="166" t="s">
        <v>1326</v>
      </c>
      <c r="AQ292" s="282" t="s">
        <v>2639</v>
      </c>
      <c r="AR292" s="184" t="s">
        <v>2646</v>
      </c>
      <c r="AS292" s="29" t="s">
        <v>1869</v>
      </c>
      <c r="AT292" s="29"/>
      <c r="AU292" s="29" t="s">
        <v>2715</v>
      </c>
      <c r="AV292" s="344"/>
    </row>
    <row r="293" spans="1:48" ht="30" customHeight="1" x14ac:dyDescent="0.2">
      <c r="A293" s="39"/>
      <c r="B293" s="677">
        <v>283</v>
      </c>
      <c r="C293" s="678" t="s">
        <v>23</v>
      </c>
      <c r="D293" s="678"/>
      <c r="E293" s="720">
        <v>407</v>
      </c>
      <c r="F293" s="677" t="s">
        <v>31</v>
      </c>
      <c r="G293" s="720" t="s">
        <v>9</v>
      </c>
      <c r="H293" s="691" t="s">
        <v>547</v>
      </c>
      <c r="I293" s="677" t="s">
        <v>522</v>
      </c>
      <c r="J293" s="677" t="s">
        <v>401</v>
      </c>
      <c r="K293" s="687">
        <v>66751125</v>
      </c>
      <c r="L293" s="37" t="s">
        <v>1055</v>
      </c>
      <c r="M293" s="34">
        <v>1750600</v>
      </c>
      <c r="N293" s="264">
        <v>1855636</v>
      </c>
      <c r="O293" s="36">
        <v>1855600</v>
      </c>
      <c r="P293" s="154">
        <v>1966936</v>
      </c>
      <c r="Q293" s="36">
        <v>1966900</v>
      </c>
      <c r="R293" s="28">
        <v>2045600</v>
      </c>
      <c r="S293" s="137">
        <v>2194100</v>
      </c>
      <c r="T293" s="481">
        <v>2523200</v>
      </c>
      <c r="U293" s="337">
        <v>2797700</v>
      </c>
      <c r="V293" s="338">
        <v>2993500</v>
      </c>
      <c r="W293" s="155" t="s">
        <v>558</v>
      </c>
      <c r="X293" s="155" t="s">
        <v>1056</v>
      </c>
      <c r="Y293" s="155"/>
      <c r="Z293" s="29" t="s">
        <v>584</v>
      </c>
      <c r="AA293" s="156">
        <v>45475</v>
      </c>
      <c r="AB293" s="87">
        <v>45475</v>
      </c>
      <c r="AC293" s="29" t="s">
        <v>2716</v>
      </c>
      <c r="AD293" s="29" t="s">
        <v>2717</v>
      </c>
      <c r="AE293" s="61">
        <v>3147894341</v>
      </c>
      <c r="AF293" s="341" t="s">
        <v>2718</v>
      </c>
      <c r="AG293" s="165"/>
      <c r="AH293" s="29"/>
      <c r="AI293" s="157">
        <v>9</v>
      </c>
      <c r="AJ293" s="157">
        <v>2</v>
      </c>
      <c r="AK293" s="157">
        <v>1971</v>
      </c>
      <c r="AL293" s="138" t="str">
        <f t="shared" si="49"/>
        <v>9/2/1971</v>
      </c>
      <c r="AM293" s="139">
        <f t="shared" ca="1" si="46"/>
        <v>45880</v>
      </c>
      <c r="AN293" s="140" t="str">
        <f t="shared" ca="1" si="47"/>
        <v>54 AÑOS, 6 MESES, 10 DÍAS.</v>
      </c>
      <c r="AO293" s="61" t="s">
        <v>2719</v>
      </c>
      <c r="AP293" s="166" t="s">
        <v>1299</v>
      </c>
      <c r="AQ293" s="282" t="s">
        <v>2639</v>
      </c>
      <c r="AR293" s="421" t="s">
        <v>2646</v>
      </c>
      <c r="AS293" s="29" t="s">
        <v>1869</v>
      </c>
      <c r="AT293" s="29"/>
      <c r="AU293" s="29" t="s">
        <v>2647</v>
      </c>
      <c r="AV293" s="344"/>
    </row>
    <row r="294" spans="1:48" ht="30" customHeight="1" x14ac:dyDescent="0.2">
      <c r="A294" s="39"/>
      <c r="B294" s="677">
        <v>284</v>
      </c>
      <c r="C294" s="678" t="s">
        <v>281</v>
      </c>
      <c r="D294" s="678"/>
      <c r="E294" s="720">
        <v>407</v>
      </c>
      <c r="F294" s="677" t="s">
        <v>31</v>
      </c>
      <c r="G294" s="720" t="s">
        <v>9</v>
      </c>
      <c r="H294" s="719" t="s">
        <v>284</v>
      </c>
      <c r="I294" s="677" t="s">
        <v>522</v>
      </c>
      <c r="J294" s="677" t="s">
        <v>401</v>
      </c>
      <c r="K294" s="687">
        <v>41961753</v>
      </c>
      <c r="L294" s="37" t="s">
        <v>577</v>
      </c>
      <c r="M294" s="34">
        <v>1750600</v>
      </c>
      <c r="N294" s="264">
        <v>1855636</v>
      </c>
      <c r="O294" s="36">
        <v>1855600</v>
      </c>
      <c r="P294" s="154">
        <v>1966936</v>
      </c>
      <c r="Q294" s="36">
        <v>1966900</v>
      </c>
      <c r="R294" s="28">
        <v>2045600</v>
      </c>
      <c r="S294" s="137">
        <v>2194100</v>
      </c>
      <c r="T294" s="481">
        <v>2523200</v>
      </c>
      <c r="U294" s="337">
        <v>2797700</v>
      </c>
      <c r="V294" s="338">
        <v>2993500</v>
      </c>
      <c r="W294" s="192" t="s">
        <v>676</v>
      </c>
      <c r="X294" s="192" t="s">
        <v>1057</v>
      </c>
      <c r="Y294" s="192"/>
      <c r="Z294" s="29" t="s">
        <v>643</v>
      </c>
      <c r="AA294" s="156">
        <v>41669</v>
      </c>
      <c r="AB294" s="87">
        <v>45323</v>
      </c>
      <c r="AC294" s="27" t="s">
        <v>2720</v>
      </c>
      <c r="AD294" s="27" t="s">
        <v>2721</v>
      </c>
      <c r="AE294" s="26">
        <v>3117721700</v>
      </c>
      <c r="AF294" s="341" t="s">
        <v>2722</v>
      </c>
      <c r="AG294" s="165"/>
      <c r="AH294" s="27" t="s">
        <v>2723</v>
      </c>
      <c r="AI294" s="157">
        <v>3</v>
      </c>
      <c r="AJ294" s="157">
        <v>5</v>
      </c>
      <c r="AK294" s="157">
        <v>1985</v>
      </c>
      <c r="AL294" s="138" t="str">
        <f t="shared" si="49"/>
        <v>3/5/1985</v>
      </c>
      <c r="AM294" s="139">
        <f t="shared" ca="1" si="46"/>
        <v>45880</v>
      </c>
      <c r="AN294" s="140" t="str">
        <f t="shared" ca="1" si="47"/>
        <v>40 AÑOS, 3 MESES, 10 DÍAS.</v>
      </c>
      <c r="AO294" s="61" t="s">
        <v>2724</v>
      </c>
      <c r="AP294" s="166" t="s">
        <v>1883</v>
      </c>
      <c r="AQ294" s="282" t="s">
        <v>2639</v>
      </c>
      <c r="AR294" s="421" t="s">
        <v>2646</v>
      </c>
      <c r="AS294" s="29" t="s">
        <v>1869</v>
      </c>
      <c r="AT294" s="29"/>
      <c r="AU294" s="29" t="s">
        <v>2647</v>
      </c>
      <c r="AV294" s="344"/>
    </row>
    <row r="295" spans="1:48" ht="30" customHeight="1" x14ac:dyDescent="0.2">
      <c r="A295" s="39"/>
      <c r="B295" s="677">
        <v>285</v>
      </c>
      <c r="C295" s="762" t="s">
        <v>23</v>
      </c>
      <c r="D295" s="762" t="s">
        <v>396</v>
      </c>
      <c r="E295" s="764" t="s">
        <v>282</v>
      </c>
      <c r="F295" s="764" t="s">
        <v>31</v>
      </c>
      <c r="G295" s="763" t="s">
        <v>9</v>
      </c>
      <c r="H295" s="787" t="s">
        <v>431</v>
      </c>
      <c r="I295" s="733"/>
      <c r="J295" s="733"/>
      <c r="K295" s="734"/>
      <c r="L295" s="444"/>
      <c r="M295" s="443">
        <v>1750600</v>
      </c>
      <c r="N295" s="584">
        <v>1855636</v>
      </c>
      <c r="O295" s="445">
        <v>1855600</v>
      </c>
      <c r="P295" s="446">
        <v>1966936</v>
      </c>
      <c r="Q295" s="445">
        <v>1966900</v>
      </c>
      <c r="R295" s="447">
        <v>2045600</v>
      </c>
      <c r="S295" s="448">
        <v>2194100</v>
      </c>
      <c r="T295" s="481">
        <v>2523200</v>
      </c>
      <c r="U295" s="337">
        <v>2797700</v>
      </c>
      <c r="V295" s="338">
        <v>2993500</v>
      </c>
      <c r="W295" s="359" t="s">
        <v>40</v>
      </c>
      <c r="X295" s="359" t="s">
        <v>1058</v>
      </c>
      <c r="Y295" s="359"/>
      <c r="Z295" s="29" t="s">
        <v>649</v>
      </c>
      <c r="AA295" s="361"/>
      <c r="AB295" s="362"/>
      <c r="AC295" s="360"/>
      <c r="AD295" s="360"/>
      <c r="AE295" s="366"/>
      <c r="AF295" s="326"/>
      <c r="AG295" s="363"/>
      <c r="AH295" s="360"/>
      <c r="AI295" s="450"/>
      <c r="AJ295" s="450"/>
      <c r="AK295" s="450"/>
      <c r="AL295" s="570" t="str">
        <f t="shared" si="49"/>
        <v>//</v>
      </c>
      <c r="AM295" s="364"/>
      <c r="AN295" s="140"/>
      <c r="AO295" s="366"/>
      <c r="AP295" s="367"/>
      <c r="AQ295" s="585" t="s">
        <v>2639</v>
      </c>
      <c r="AR295" s="586" t="s">
        <v>2577</v>
      </c>
      <c r="AS295" s="454" t="s">
        <v>2578</v>
      </c>
      <c r="AT295" s="454"/>
      <c r="AU295" s="360"/>
      <c r="AV295" s="344"/>
    </row>
    <row r="296" spans="1:48" ht="30" customHeight="1" x14ac:dyDescent="0.2">
      <c r="A296" s="39"/>
      <c r="B296" s="677">
        <v>286</v>
      </c>
      <c r="C296" s="678" t="s">
        <v>23</v>
      </c>
      <c r="D296" s="678" t="s">
        <v>524</v>
      </c>
      <c r="E296" s="677" t="s">
        <v>282</v>
      </c>
      <c r="F296" s="677" t="s">
        <v>31</v>
      </c>
      <c r="G296" s="720" t="s">
        <v>9</v>
      </c>
      <c r="H296" s="691" t="s">
        <v>293</v>
      </c>
      <c r="I296" s="677" t="s">
        <v>11</v>
      </c>
      <c r="J296" s="677" t="s">
        <v>401</v>
      </c>
      <c r="K296" s="687">
        <v>41950266</v>
      </c>
      <c r="L296" s="37" t="s">
        <v>577</v>
      </c>
      <c r="M296" s="34">
        <v>1750600</v>
      </c>
      <c r="N296" s="264">
        <v>1855636</v>
      </c>
      <c r="O296" s="36">
        <v>1855600</v>
      </c>
      <c r="P296" s="154">
        <v>1966936</v>
      </c>
      <c r="Q296" s="36">
        <v>1966900</v>
      </c>
      <c r="R296" s="28">
        <v>2045600</v>
      </c>
      <c r="S296" s="137">
        <v>2194100</v>
      </c>
      <c r="T296" s="481">
        <v>2523200</v>
      </c>
      <c r="U296" s="337">
        <v>2797700</v>
      </c>
      <c r="V296" s="338">
        <v>2993500</v>
      </c>
      <c r="W296" s="155" t="s">
        <v>927</v>
      </c>
      <c r="X296" s="155" t="s">
        <v>1059</v>
      </c>
      <c r="Y296" s="155"/>
      <c r="Z296" s="29" t="s">
        <v>581</v>
      </c>
      <c r="AA296" s="156">
        <v>42037</v>
      </c>
      <c r="AB296" s="87"/>
      <c r="AC296" s="29"/>
      <c r="AD296" s="29" t="s">
        <v>2725</v>
      </c>
      <c r="AE296" s="61">
        <v>3206510570</v>
      </c>
      <c r="AF296" s="165" t="s">
        <v>2726</v>
      </c>
      <c r="AG296" s="165"/>
      <c r="AH296" s="29" t="s">
        <v>2286</v>
      </c>
      <c r="AI296" s="157">
        <v>9</v>
      </c>
      <c r="AJ296" s="157">
        <v>9</v>
      </c>
      <c r="AK296" s="157">
        <v>1981</v>
      </c>
      <c r="AL296" s="138" t="str">
        <f>AI296&amp;"/"&amp;AJ296&amp;"/"&amp;AK296</f>
        <v>9/9/1981</v>
      </c>
      <c r="AM296" s="139">
        <f t="shared" ca="1" si="46"/>
        <v>45880</v>
      </c>
      <c r="AN296" s="140" t="str">
        <f t="shared" ca="1" si="47"/>
        <v>43 AÑOS, 11 MESES, 10 DÍAS.</v>
      </c>
      <c r="AO296" s="61"/>
      <c r="AP296" s="166"/>
      <c r="AQ296" s="282" t="s">
        <v>2639</v>
      </c>
      <c r="AR296" s="429" t="s">
        <v>2646</v>
      </c>
      <c r="AS296" s="29" t="s">
        <v>1869</v>
      </c>
      <c r="AT296" s="29"/>
      <c r="AU296" s="29" t="s">
        <v>2647</v>
      </c>
      <c r="AV296" s="344"/>
    </row>
    <row r="297" spans="1:48" ht="30" customHeight="1" x14ac:dyDescent="0.2">
      <c r="A297" s="39"/>
      <c r="B297" s="677">
        <v>287</v>
      </c>
      <c r="C297" s="678" t="s">
        <v>23</v>
      </c>
      <c r="D297" s="678" t="s">
        <v>396</v>
      </c>
      <c r="E297" s="677" t="s">
        <v>282</v>
      </c>
      <c r="F297" s="677" t="s">
        <v>31</v>
      </c>
      <c r="G297" s="720" t="s">
        <v>9</v>
      </c>
      <c r="H297" s="691" t="s">
        <v>294</v>
      </c>
      <c r="I297" s="677" t="s">
        <v>11</v>
      </c>
      <c r="J297" s="677" t="s">
        <v>399</v>
      </c>
      <c r="K297" s="680">
        <v>1094949694</v>
      </c>
      <c r="L297" s="37" t="s">
        <v>577</v>
      </c>
      <c r="M297" s="34">
        <v>1750600</v>
      </c>
      <c r="N297" s="264">
        <v>1855636</v>
      </c>
      <c r="O297" s="36">
        <v>1855600</v>
      </c>
      <c r="P297" s="154">
        <v>1966936</v>
      </c>
      <c r="Q297" s="36">
        <v>1966900</v>
      </c>
      <c r="R297" s="28">
        <v>2045600</v>
      </c>
      <c r="S297" s="137">
        <v>2194100</v>
      </c>
      <c r="T297" s="481">
        <v>2523200</v>
      </c>
      <c r="U297" s="337">
        <v>2797700</v>
      </c>
      <c r="V297" s="338">
        <v>2993500</v>
      </c>
      <c r="W297" s="155" t="s">
        <v>941</v>
      </c>
      <c r="X297" s="155" t="s">
        <v>1060</v>
      </c>
      <c r="Y297" s="155"/>
      <c r="Z297" s="27" t="s">
        <v>614</v>
      </c>
      <c r="AA297" s="156">
        <v>42991</v>
      </c>
      <c r="AB297" s="87"/>
      <c r="AC297" s="29" t="s">
        <v>2727</v>
      </c>
      <c r="AD297" s="29" t="s">
        <v>2728</v>
      </c>
      <c r="AE297" s="61">
        <v>3164399025</v>
      </c>
      <c r="AF297" s="165" t="s">
        <v>2729</v>
      </c>
      <c r="AG297" s="165"/>
      <c r="AH297" s="29" t="s">
        <v>2730</v>
      </c>
      <c r="AI297" s="157">
        <v>17</v>
      </c>
      <c r="AJ297" s="157">
        <v>6</v>
      </c>
      <c r="AK297" s="157">
        <v>1995</v>
      </c>
      <c r="AL297" s="138" t="str">
        <f>AI297&amp;"/"&amp;AJ297&amp;"/"&amp;AK297</f>
        <v>17/6/1995</v>
      </c>
      <c r="AM297" s="139">
        <f t="shared" ca="1" si="46"/>
        <v>45880</v>
      </c>
      <c r="AN297" s="140" t="str">
        <f t="shared" ca="1" si="47"/>
        <v>30 AÑOS, 1 MESES, 10 DÍAS.</v>
      </c>
      <c r="AO297" s="61" t="s">
        <v>577</v>
      </c>
      <c r="AP297" s="166" t="s">
        <v>1326</v>
      </c>
      <c r="AQ297" s="282" t="s">
        <v>2639</v>
      </c>
      <c r="AR297" s="429" t="s">
        <v>2646</v>
      </c>
      <c r="AS297" s="29" t="s">
        <v>1869</v>
      </c>
      <c r="AT297" s="29"/>
      <c r="AU297" s="29" t="s">
        <v>2647</v>
      </c>
      <c r="AV297" s="344"/>
    </row>
    <row r="298" spans="1:48" ht="30" customHeight="1" x14ac:dyDescent="0.2">
      <c r="A298" s="39"/>
      <c r="B298" s="677">
        <v>288</v>
      </c>
      <c r="C298" s="714" t="s">
        <v>23</v>
      </c>
      <c r="D298" s="714"/>
      <c r="E298" s="715" t="s">
        <v>282</v>
      </c>
      <c r="F298" s="715" t="s">
        <v>31</v>
      </c>
      <c r="G298" s="738" t="s">
        <v>9</v>
      </c>
      <c r="H298" s="739" t="s">
        <v>548</v>
      </c>
      <c r="I298" s="677"/>
      <c r="J298" s="677"/>
      <c r="K298" s="687"/>
      <c r="L298" s="37"/>
      <c r="M298" s="34">
        <v>1750600</v>
      </c>
      <c r="N298" s="264">
        <v>1855636</v>
      </c>
      <c r="O298" s="36">
        <v>1855600</v>
      </c>
      <c r="P298" s="154">
        <v>1966936</v>
      </c>
      <c r="Q298" s="36">
        <v>1966900</v>
      </c>
      <c r="R298" s="28">
        <v>2045600</v>
      </c>
      <c r="S298" s="137">
        <v>2194100</v>
      </c>
      <c r="T298" s="481">
        <v>2523200</v>
      </c>
      <c r="U298" s="337">
        <v>2797700</v>
      </c>
      <c r="V298" s="338">
        <v>2993500</v>
      </c>
      <c r="W298" s="155" t="s">
        <v>927</v>
      </c>
      <c r="X298" s="155" t="s">
        <v>1061</v>
      </c>
      <c r="Y298" s="155"/>
      <c r="Z298" s="29" t="s">
        <v>581</v>
      </c>
      <c r="AA298" s="156"/>
      <c r="AB298" s="87"/>
      <c r="AC298" s="29"/>
      <c r="AD298" s="29"/>
      <c r="AE298" s="61"/>
      <c r="AF298" s="326"/>
      <c r="AG298" s="165"/>
      <c r="AH298" s="29"/>
      <c r="AI298" s="157"/>
      <c r="AJ298" s="157"/>
      <c r="AK298" s="157"/>
      <c r="AL298" s="138" t="str">
        <f>AI298&amp;"/"&amp;AJ298&amp;"/"&amp;AK298</f>
        <v>//</v>
      </c>
      <c r="AM298" s="139"/>
      <c r="AN298" s="140" t="e">
        <f t="shared" si="47"/>
        <v>#VALUE!</v>
      </c>
      <c r="AO298" s="61"/>
      <c r="AP298" s="166"/>
      <c r="AQ298" s="282" t="s">
        <v>2639</v>
      </c>
      <c r="AR298" s="429" t="s">
        <v>2646</v>
      </c>
      <c r="AS298" s="29" t="s">
        <v>1869</v>
      </c>
      <c r="AT298" s="29"/>
      <c r="AU298" s="29" t="s">
        <v>2647</v>
      </c>
      <c r="AV298" s="344"/>
    </row>
    <row r="299" spans="1:48" ht="30" customHeight="1" x14ac:dyDescent="0.2">
      <c r="A299" s="39"/>
      <c r="B299" s="677">
        <v>289</v>
      </c>
      <c r="C299" s="714" t="s">
        <v>23</v>
      </c>
      <c r="D299" s="714" t="s">
        <v>396</v>
      </c>
      <c r="E299" s="715" t="s">
        <v>282</v>
      </c>
      <c r="F299" s="715" t="s">
        <v>31</v>
      </c>
      <c r="G299" s="738" t="s">
        <v>9</v>
      </c>
      <c r="H299" s="739" t="s">
        <v>431</v>
      </c>
      <c r="I299" s="677"/>
      <c r="J299" s="677"/>
      <c r="K299" s="687"/>
      <c r="L299" s="37"/>
      <c r="M299" s="34">
        <v>1750600</v>
      </c>
      <c r="N299" s="264">
        <v>1855636</v>
      </c>
      <c r="O299" s="36">
        <v>1855600</v>
      </c>
      <c r="P299" s="154">
        <v>1966936</v>
      </c>
      <c r="Q299" s="36">
        <v>1966900</v>
      </c>
      <c r="R299" s="28">
        <v>2045600</v>
      </c>
      <c r="S299" s="137">
        <v>2194100</v>
      </c>
      <c r="T299" s="481">
        <v>2523200</v>
      </c>
      <c r="U299" s="337">
        <v>2797700</v>
      </c>
      <c r="V299" s="338">
        <v>2993500</v>
      </c>
      <c r="W299" s="155" t="s">
        <v>639</v>
      </c>
      <c r="X299" s="155" t="s">
        <v>1062</v>
      </c>
      <c r="Y299" s="155" t="s">
        <v>703</v>
      </c>
      <c r="Z299" s="29" t="s">
        <v>581</v>
      </c>
      <c r="AA299" s="156"/>
      <c r="AB299" s="87"/>
      <c r="AC299" s="29"/>
      <c r="AD299" s="29"/>
      <c r="AE299" s="61"/>
      <c r="AF299" s="326"/>
      <c r="AG299" s="165"/>
      <c r="AH299" s="29"/>
      <c r="AI299" s="157"/>
      <c r="AJ299" s="157"/>
      <c r="AK299" s="157"/>
      <c r="AL299" s="138"/>
      <c r="AM299" s="139" t="str">
        <f t="shared" ca="1" si="46"/>
        <v xml:space="preserve"> </v>
      </c>
      <c r="AN299" s="140"/>
      <c r="AO299" s="61"/>
      <c r="AP299" s="166"/>
      <c r="AQ299" s="282" t="s">
        <v>2639</v>
      </c>
      <c r="AR299" s="461" t="s">
        <v>2577</v>
      </c>
      <c r="AS299" s="163" t="s">
        <v>2578</v>
      </c>
      <c r="AT299" s="163"/>
      <c r="AU299" s="29" t="s">
        <v>2647</v>
      </c>
      <c r="AV299" s="344"/>
    </row>
    <row r="300" spans="1:48" ht="30" customHeight="1" x14ac:dyDescent="0.2">
      <c r="A300" s="39"/>
      <c r="B300" s="677">
        <v>290</v>
      </c>
      <c r="C300" s="678" t="s">
        <v>23</v>
      </c>
      <c r="D300" s="678" t="s">
        <v>524</v>
      </c>
      <c r="E300" s="677" t="s">
        <v>282</v>
      </c>
      <c r="F300" s="677" t="s">
        <v>31</v>
      </c>
      <c r="G300" s="720" t="s">
        <v>9</v>
      </c>
      <c r="H300" s="691" t="s">
        <v>296</v>
      </c>
      <c r="I300" s="677" t="s">
        <v>158</v>
      </c>
      <c r="J300" s="677" t="s">
        <v>401</v>
      </c>
      <c r="K300" s="687">
        <v>41923255</v>
      </c>
      <c r="L300" s="37" t="s">
        <v>577</v>
      </c>
      <c r="M300" s="34">
        <v>1750600</v>
      </c>
      <c r="N300" s="264">
        <v>1855636</v>
      </c>
      <c r="O300" s="36">
        <v>1855600</v>
      </c>
      <c r="P300" s="154">
        <v>1966936</v>
      </c>
      <c r="Q300" s="36">
        <v>1966900</v>
      </c>
      <c r="R300" s="28">
        <v>2045600</v>
      </c>
      <c r="S300" s="137">
        <v>2194100</v>
      </c>
      <c r="T300" s="481">
        <v>2523200</v>
      </c>
      <c r="U300" s="337">
        <v>2797700</v>
      </c>
      <c r="V300" s="338">
        <v>2993500</v>
      </c>
      <c r="W300" s="155" t="s">
        <v>50</v>
      </c>
      <c r="X300" s="155" t="s">
        <v>1063</v>
      </c>
      <c r="Y300" s="155"/>
      <c r="Z300" s="29" t="s">
        <v>580</v>
      </c>
      <c r="AA300" s="156">
        <v>34999</v>
      </c>
      <c r="AB300" s="87"/>
      <c r="AC300" s="29"/>
      <c r="AD300" s="29" t="s">
        <v>2731</v>
      </c>
      <c r="AE300" s="61">
        <v>3117517653</v>
      </c>
      <c r="AF300" s="165" t="s">
        <v>2732</v>
      </c>
      <c r="AG300" s="165"/>
      <c r="AH300" s="29" t="s">
        <v>2733</v>
      </c>
      <c r="AI300" s="157">
        <v>8</v>
      </c>
      <c r="AJ300" s="157">
        <v>7</v>
      </c>
      <c r="AK300" s="157">
        <v>1970</v>
      </c>
      <c r="AL300" s="138" t="str">
        <f>AI300&amp;"/"&amp;AJ300&amp;"/"&amp;AK300</f>
        <v>8/7/1970</v>
      </c>
      <c r="AM300" s="139">
        <f t="shared" ca="1" si="46"/>
        <v>45880</v>
      </c>
      <c r="AN300" s="140" t="str">
        <f t="shared" ca="1" si="47"/>
        <v>55 AÑOS, 1 MESES, 10 DÍAS.</v>
      </c>
      <c r="AO300" s="61"/>
      <c r="AP300" s="166"/>
      <c r="AQ300" s="282" t="s">
        <v>2639</v>
      </c>
      <c r="AR300" s="429" t="s">
        <v>2646</v>
      </c>
      <c r="AS300" s="29" t="s">
        <v>1869</v>
      </c>
      <c r="AT300" s="29"/>
      <c r="AU300" s="29" t="s">
        <v>2647</v>
      </c>
      <c r="AV300" s="344"/>
    </row>
    <row r="301" spans="1:48" ht="30" customHeight="1" x14ac:dyDescent="0.25">
      <c r="A301" s="39"/>
      <c r="B301" s="677">
        <v>291</v>
      </c>
      <c r="C301" s="678" t="s">
        <v>23</v>
      </c>
      <c r="D301" s="678" t="s">
        <v>524</v>
      </c>
      <c r="E301" s="677" t="s">
        <v>282</v>
      </c>
      <c r="F301" s="677" t="s">
        <v>31</v>
      </c>
      <c r="G301" s="720" t="s">
        <v>9</v>
      </c>
      <c r="H301" s="788" t="s">
        <v>1064</v>
      </c>
      <c r="I301" s="789" t="s">
        <v>124</v>
      </c>
      <c r="J301" s="771" t="s">
        <v>401</v>
      </c>
      <c r="K301" s="789">
        <v>41921789</v>
      </c>
      <c r="L301" s="587" t="s">
        <v>577</v>
      </c>
      <c r="M301" s="467">
        <v>1750600</v>
      </c>
      <c r="N301" s="560">
        <v>1855636</v>
      </c>
      <c r="O301" s="64">
        <v>1855600</v>
      </c>
      <c r="P301" s="561">
        <v>1966936</v>
      </c>
      <c r="Q301" s="64">
        <v>1966900</v>
      </c>
      <c r="R301" s="499">
        <v>2045600</v>
      </c>
      <c r="S301" s="562">
        <v>2194100</v>
      </c>
      <c r="T301" s="500">
        <v>2523200</v>
      </c>
      <c r="U301" s="337">
        <v>2797700</v>
      </c>
      <c r="V301" s="338">
        <v>2993500</v>
      </c>
      <c r="W301" s="512" t="s">
        <v>50</v>
      </c>
      <c r="X301" s="155" t="s">
        <v>1065</v>
      </c>
      <c r="Y301" s="155"/>
      <c r="Z301" s="29" t="s">
        <v>580</v>
      </c>
      <c r="AA301" s="564">
        <v>33905</v>
      </c>
      <c r="AB301" s="565">
        <v>45797</v>
      </c>
      <c r="AC301" s="29"/>
      <c r="AD301" s="588" t="s">
        <v>2734</v>
      </c>
      <c r="AE301" s="589" t="s">
        <v>2735</v>
      </c>
      <c r="AF301" s="403">
        <v>3005516760</v>
      </c>
      <c r="AG301" s="165"/>
      <c r="AH301" s="590" t="s">
        <v>2736</v>
      </c>
      <c r="AI301" s="157">
        <v>1</v>
      </c>
      <c r="AJ301" s="157">
        <v>9</v>
      </c>
      <c r="AK301" s="157">
        <v>1969</v>
      </c>
      <c r="AL301" s="158" t="str">
        <f>AI301&amp;"/"&amp;AJ301&amp;"/"&amp;AK301</f>
        <v>1/9/1969</v>
      </c>
      <c r="AM301" s="139">
        <f t="shared" ca="1" si="46"/>
        <v>45880</v>
      </c>
      <c r="AN301" s="140" t="str">
        <f t="shared" ca="1" si="47"/>
        <v>55 AÑOS, 11 MESES, 10 DÍAS.</v>
      </c>
      <c r="AO301" s="61" t="s">
        <v>577</v>
      </c>
      <c r="AP301" s="166" t="s">
        <v>2737</v>
      </c>
      <c r="AQ301" s="282" t="s">
        <v>2639</v>
      </c>
      <c r="AR301" s="429" t="s">
        <v>2646</v>
      </c>
      <c r="AS301" s="29" t="s">
        <v>1869</v>
      </c>
      <c r="AT301" s="29"/>
      <c r="AU301" s="29" t="s">
        <v>2647</v>
      </c>
      <c r="AV301" s="344"/>
    </row>
    <row r="302" spans="1:48" ht="30" customHeight="1" x14ac:dyDescent="0.2">
      <c r="A302" s="39"/>
      <c r="B302" s="677">
        <v>292</v>
      </c>
      <c r="C302" s="678" t="s">
        <v>23</v>
      </c>
      <c r="D302" s="678"/>
      <c r="E302" s="720">
        <v>407</v>
      </c>
      <c r="F302" s="677" t="s">
        <v>31</v>
      </c>
      <c r="G302" s="720" t="s">
        <v>9</v>
      </c>
      <c r="H302" s="691" t="s">
        <v>66</v>
      </c>
      <c r="I302" s="677" t="s">
        <v>124</v>
      </c>
      <c r="J302" s="677" t="s">
        <v>401</v>
      </c>
      <c r="K302" s="687">
        <v>30285936</v>
      </c>
      <c r="L302" s="37" t="s">
        <v>790</v>
      </c>
      <c r="M302" s="34">
        <v>1750600</v>
      </c>
      <c r="N302" s="264">
        <v>1855636</v>
      </c>
      <c r="O302" s="36">
        <v>1855600</v>
      </c>
      <c r="P302" s="154">
        <v>1966936</v>
      </c>
      <c r="Q302" s="36">
        <v>1966900</v>
      </c>
      <c r="R302" s="28">
        <v>2045600</v>
      </c>
      <c r="S302" s="137">
        <v>2194100</v>
      </c>
      <c r="T302" s="481">
        <v>2523200</v>
      </c>
      <c r="U302" s="337">
        <v>2797700</v>
      </c>
      <c r="V302" s="338">
        <v>2993500</v>
      </c>
      <c r="W302" s="155" t="s">
        <v>50</v>
      </c>
      <c r="X302" s="155" t="s">
        <v>1066</v>
      </c>
      <c r="Y302" s="155"/>
      <c r="Z302" s="29" t="s">
        <v>580</v>
      </c>
      <c r="AA302" s="156">
        <v>40749</v>
      </c>
      <c r="AB302" s="87"/>
      <c r="AC302" s="29"/>
      <c r="AD302" s="473" t="s">
        <v>2738</v>
      </c>
      <c r="AE302" s="474">
        <v>3103794872</v>
      </c>
      <c r="AF302" s="493" t="s">
        <v>2739</v>
      </c>
      <c r="AG302" s="165"/>
      <c r="AH302" s="29" t="s">
        <v>2740</v>
      </c>
      <c r="AI302" s="157">
        <v>28</v>
      </c>
      <c r="AJ302" s="157">
        <v>7</v>
      </c>
      <c r="AK302" s="157">
        <v>1963</v>
      </c>
      <c r="AL302" s="138" t="str">
        <f>AI302&amp;"/"&amp;AJ302&amp;"/"&amp;AK302</f>
        <v>28/7/1963</v>
      </c>
      <c r="AM302" s="139">
        <f t="shared" ca="1" si="46"/>
        <v>45880</v>
      </c>
      <c r="AN302" s="140" t="str">
        <f t="shared" ca="1" si="47"/>
        <v>62 AÑOS, 0 MESES, 10 DÍAS.</v>
      </c>
      <c r="AO302" s="61"/>
      <c r="AP302" s="166"/>
      <c r="AQ302" s="282" t="s">
        <v>2639</v>
      </c>
      <c r="AR302" s="461" t="s">
        <v>2577</v>
      </c>
      <c r="AS302" s="163" t="s">
        <v>2578</v>
      </c>
      <c r="AT302" s="163"/>
      <c r="AU302" s="29" t="s">
        <v>2647</v>
      </c>
      <c r="AV302" s="344"/>
    </row>
    <row r="303" spans="1:48" ht="30" customHeight="1" x14ac:dyDescent="0.2">
      <c r="A303" s="39"/>
      <c r="B303" s="677">
        <v>293</v>
      </c>
      <c r="C303" s="678" t="s">
        <v>23</v>
      </c>
      <c r="D303" s="678"/>
      <c r="E303" s="720">
        <v>407</v>
      </c>
      <c r="F303" s="677" t="s">
        <v>31</v>
      </c>
      <c r="G303" s="720" t="s">
        <v>9</v>
      </c>
      <c r="H303" s="691" t="s">
        <v>549</v>
      </c>
      <c r="I303" s="677" t="s">
        <v>426</v>
      </c>
      <c r="J303" s="677" t="s">
        <v>401</v>
      </c>
      <c r="K303" s="687">
        <v>29820977</v>
      </c>
      <c r="L303" s="37" t="s">
        <v>862</v>
      </c>
      <c r="M303" s="34">
        <v>1750600</v>
      </c>
      <c r="N303" s="264">
        <v>1855636</v>
      </c>
      <c r="O303" s="36">
        <v>1855600</v>
      </c>
      <c r="P303" s="154">
        <v>1966936</v>
      </c>
      <c r="Q303" s="36">
        <v>1966900</v>
      </c>
      <c r="R303" s="28">
        <v>2045600</v>
      </c>
      <c r="S303" s="137">
        <v>2194100</v>
      </c>
      <c r="T303" s="481">
        <v>2523200</v>
      </c>
      <c r="U303" s="337">
        <v>2797700</v>
      </c>
      <c r="V303" s="338">
        <v>2993500</v>
      </c>
      <c r="W303" s="155" t="s">
        <v>791</v>
      </c>
      <c r="X303" s="155" t="s">
        <v>1067</v>
      </c>
      <c r="Y303" s="155"/>
      <c r="Z303" s="29" t="s">
        <v>578</v>
      </c>
      <c r="AA303" s="156">
        <v>45625</v>
      </c>
      <c r="AB303" s="87">
        <v>45625</v>
      </c>
      <c r="AC303" s="29" t="s">
        <v>2741</v>
      </c>
      <c r="AD303" s="29" t="s">
        <v>2742</v>
      </c>
      <c r="AE303" s="61">
        <v>3113156661</v>
      </c>
      <c r="AF303" s="341" t="s">
        <v>2743</v>
      </c>
      <c r="AG303" s="165"/>
      <c r="AH303" s="29" t="s">
        <v>2744</v>
      </c>
      <c r="AI303" s="157">
        <v>1</v>
      </c>
      <c r="AJ303" s="157">
        <v>3</v>
      </c>
      <c r="AK303" s="157">
        <v>1981</v>
      </c>
      <c r="AL303" s="138" t="str">
        <f>AI303&amp;"/"&amp;AJ303&amp;"/"&amp;AK303</f>
        <v>1/3/1981</v>
      </c>
      <c r="AM303" s="139">
        <v>45625</v>
      </c>
      <c r="AN303" s="140" t="str">
        <f t="shared" si="47"/>
        <v>43 AÑOS, 8 MESES, 28 DÍAS.</v>
      </c>
      <c r="AO303" s="61" t="s">
        <v>2745</v>
      </c>
      <c r="AP303" s="166" t="s">
        <v>1883</v>
      </c>
      <c r="AQ303" s="282" t="s">
        <v>2639</v>
      </c>
      <c r="AR303" s="429" t="s">
        <v>2646</v>
      </c>
      <c r="AS303" s="29" t="s">
        <v>1869</v>
      </c>
      <c r="AT303" s="29"/>
      <c r="AU303" s="29" t="s">
        <v>2647</v>
      </c>
      <c r="AV303" s="344"/>
    </row>
    <row r="304" spans="1:48" ht="30" customHeight="1" x14ac:dyDescent="0.2">
      <c r="A304" s="409"/>
      <c r="B304" s="677">
        <v>294</v>
      </c>
      <c r="C304" s="678" t="s">
        <v>23</v>
      </c>
      <c r="D304" s="678"/>
      <c r="E304" s="677" t="s">
        <v>282</v>
      </c>
      <c r="F304" s="677" t="s">
        <v>31</v>
      </c>
      <c r="G304" s="720" t="s">
        <v>9</v>
      </c>
      <c r="H304" s="691" t="s">
        <v>500</v>
      </c>
      <c r="I304" s="677" t="s">
        <v>158</v>
      </c>
      <c r="J304" s="725" t="s">
        <v>401</v>
      </c>
      <c r="K304" s="736">
        <v>41954898</v>
      </c>
      <c r="L304" s="433" t="s">
        <v>577</v>
      </c>
      <c r="M304" s="34">
        <v>1750600</v>
      </c>
      <c r="N304" s="264">
        <v>1855636</v>
      </c>
      <c r="O304" s="36">
        <v>1855600</v>
      </c>
      <c r="P304" s="154">
        <v>1966936</v>
      </c>
      <c r="Q304" s="36">
        <v>1966900</v>
      </c>
      <c r="R304" s="28">
        <v>2045600</v>
      </c>
      <c r="S304" s="137">
        <v>2194100</v>
      </c>
      <c r="T304" s="481">
        <v>2523200</v>
      </c>
      <c r="U304" s="337">
        <v>2797700</v>
      </c>
      <c r="V304" s="338">
        <v>2993500</v>
      </c>
      <c r="W304" s="155" t="s">
        <v>676</v>
      </c>
      <c r="X304" s="155" t="s">
        <v>1068</v>
      </c>
      <c r="Y304" s="155"/>
      <c r="Z304" s="29" t="s">
        <v>643</v>
      </c>
      <c r="AA304" s="459">
        <v>45327</v>
      </c>
      <c r="AB304" s="87">
        <v>45769</v>
      </c>
      <c r="AC304" s="29" t="s">
        <v>2746</v>
      </c>
      <c r="AD304" s="461" t="s">
        <v>2747</v>
      </c>
      <c r="AE304" s="325">
        <v>3174874296</v>
      </c>
      <c r="AF304" s="326" t="s">
        <v>2748</v>
      </c>
      <c r="AG304" s="492"/>
      <c r="AH304" s="461" t="s">
        <v>2749</v>
      </c>
      <c r="AI304" s="157">
        <v>22</v>
      </c>
      <c r="AJ304" s="157">
        <v>1</v>
      </c>
      <c r="AK304" s="157">
        <v>1983</v>
      </c>
      <c r="AL304" s="138" t="str">
        <f>AI304&amp;"/"&amp;AJ304&amp;"/"&amp;AK304</f>
        <v>22/1/1983</v>
      </c>
      <c r="AM304" s="139">
        <f ca="1">IF(AL304&gt;1,TODAY()," ")</f>
        <v>45880</v>
      </c>
      <c r="AN304" s="140" t="str">
        <f ca="1">DATEDIF(AL304,AM304,"Y")&amp;" AÑOS, "&amp;DATEDIF(AL304,AM304,"YM")&amp;" MESES, "&amp;AM304-DATE(YEAR(AM304),MONTH(AM304),1)&amp;" DÍAS."</f>
        <v>42 AÑOS, 6 MESES, 10 DÍAS.</v>
      </c>
      <c r="AO304" s="325" t="s">
        <v>799</v>
      </c>
      <c r="AP304" s="484" t="s">
        <v>1299</v>
      </c>
      <c r="AQ304" s="282" t="s">
        <v>2639</v>
      </c>
      <c r="AR304" s="429" t="s">
        <v>2646</v>
      </c>
      <c r="AS304" s="29" t="s">
        <v>1869</v>
      </c>
      <c r="AT304" s="29"/>
      <c r="AU304" s="29" t="s">
        <v>2647</v>
      </c>
      <c r="AV304" s="413"/>
    </row>
    <row r="305" spans="1:48" ht="30" customHeight="1" x14ac:dyDescent="0.2">
      <c r="A305" s="313"/>
      <c r="B305" s="677">
        <v>295</v>
      </c>
      <c r="C305" s="678" t="s">
        <v>23</v>
      </c>
      <c r="D305" s="678"/>
      <c r="E305" s="679" t="s">
        <v>282</v>
      </c>
      <c r="F305" s="679" t="s">
        <v>31</v>
      </c>
      <c r="G305" s="747" t="s">
        <v>9</v>
      </c>
      <c r="H305" s="691" t="s">
        <v>483</v>
      </c>
      <c r="I305" s="679" t="s">
        <v>522</v>
      </c>
      <c r="J305" s="679" t="s">
        <v>401</v>
      </c>
      <c r="K305" s="681">
        <v>1094929854</v>
      </c>
      <c r="L305" s="315" t="s">
        <v>577</v>
      </c>
      <c r="M305" s="314">
        <v>1750600</v>
      </c>
      <c r="N305" s="591">
        <v>1855636</v>
      </c>
      <c r="O305" s="375">
        <v>1855600</v>
      </c>
      <c r="P305" s="317">
        <v>1966936</v>
      </c>
      <c r="Q305" s="375">
        <v>1966900</v>
      </c>
      <c r="R305" s="28">
        <v>2045600</v>
      </c>
      <c r="S305" s="137">
        <v>2194100</v>
      </c>
      <c r="T305" s="481">
        <v>2523200</v>
      </c>
      <c r="U305" s="337">
        <v>2797700</v>
      </c>
      <c r="V305" s="338">
        <v>2993500</v>
      </c>
      <c r="W305" s="321" t="s">
        <v>639</v>
      </c>
      <c r="X305" s="321" t="s">
        <v>1069</v>
      </c>
      <c r="Y305" s="321" t="s">
        <v>703</v>
      </c>
      <c r="Z305" s="29" t="s">
        <v>581</v>
      </c>
      <c r="AA305" s="322">
        <v>45460</v>
      </c>
      <c r="AB305" s="323">
        <v>45460</v>
      </c>
      <c r="AC305" s="324"/>
      <c r="AD305" s="324" t="s">
        <v>2750</v>
      </c>
      <c r="AE305" s="347">
        <v>3046255608</v>
      </c>
      <c r="AF305" s="341" t="s">
        <v>2751</v>
      </c>
      <c r="AG305" s="327"/>
      <c r="AH305" s="324" t="s">
        <v>2752</v>
      </c>
      <c r="AI305" s="157">
        <v>29</v>
      </c>
      <c r="AJ305" s="157">
        <v>8</v>
      </c>
      <c r="AK305" s="157">
        <v>1992</v>
      </c>
      <c r="AL305" s="138" t="str">
        <f t="shared" ref="AL305:AL324" si="50">AI305&amp;"/"&amp;AJ305&amp;"/"&amp;AK305</f>
        <v>29/8/1992</v>
      </c>
      <c r="AM305" s="139">
        <v>45460</v>
      </c>
      <c r="AN305" s="140" t="str">
        <f t="shared" ref="AN305:AN368" si="51">DATEDIF(AL305,AM305,"Y")&amp;" AÑOS, "&amp;DATEDIF(AL305,AM305,"YM")&amp;" MESES, "&amp;AM305-DATE(YEAR(AM305),MONTH(AM305),1)&amp;" DÍAS."</f>
        <v>31 AÑOS, 9 MESES, 16 DÍAS.</v>
      </c>
      <c r="AO305" s="347" t="s">
        <v>577</v>
      </c>
      <c r="AP305" s="330" t="s">
        <v>1326</v>
      </c>
      <c r="AQ305" s="282" t="s">
        <v>2639</v>
      </c>
      <c r="AR305" s="421" t="s">
        <v>2646</v>
      </c>
      <c r="AS305" s="29" t="s">
        <v>1869</v>
      </c>
      <c r="AT305" s="29"/>
      <c r="AU305" s="29" t="s">
        <v>2647</v>
      </c>
      <c r="AV305" s="312"/>
    </row>
    <row r="306" spans="1:48" ht="30" customHeight="1" x14ac:dyDescent="0.2">
      <c r="A306" s="313"/>
      <c r="B306" s="677">
        <v>296</v>
      </c>
      <c r="C306" s="678" t="s">
        <v>23</v>
      </c>
      <c r="D306" s="678"/>
      <c r="E306" s="677" t="s">
        <v>282</v>
      </c>
      <c r="F306" s="677" t="s">
        <v>31</v>
      </c>
      <c r="G306" s="720" t="s">
        <v>9</v>
      </c>
      <c r="H306" s="691" t="s">
        <v>484</v>
      </c>
      <c r="I306" s="677" t="s">
        <v>522</v>
      </c>
      <c r="J306" s="679" t="s">
        <v>401</v>
      </c>
      <c r="K306" s="687">
        <v>1106775762</v>
      </c>
      <c r="L306" s="315" t="s">
        <v>1070</v>
      </c>
      <c r="M306" s="314">
        <v>1750600</v>
      </c>
      <c r="N306" s="591">
        <v>1855636</v>
      </c>
      <c r="O306" s="375">
        <v>1855600</v>
      </c>
      <c r="P306" s="317">
        <v>1966936</v>
      </c>
      <c r="Q306" s="375">
        <v>1966900</v>
      </c>
      <c r="R306" s="28">
        <v>2045600</v>
      </c>
      <c r="S306" s="137">
        <v>2194100</v>
      </c>
      <c r="T306" s="481">
        <v>2523200</v>
      </c>
      <c r="U306" s="337">
        <v>2797700</v>
      </c>
      <c r="V306" s="338">
        <v>2993500</v>
      </c>
      <c r="W306" s="155" t="s">
        <v>676</v>
      </c>
      <c r="X306" s="155" t="s">
        <v>1071</v>
      </c>
      <c r="Y306" s="155" t="s">
        <v>1072</v>
      </c>
      <c r="Z306" s="29" t="s">
        <v>643</v>
      </c>
      <c r="AA306" s="322">
        <v>45316</v>
      </c>
      <c r="AB306" s="323">
        <v>45316</v>
      </c>
      <c r="AC306" s="324" t="s">
        <v>2753</v>
      </c>
      <c r="AD306" s="324"/>
      <c r="AE306" s="347">
        <v>31333405484</v>
      </c>
      <c r="AF306" s="327" t="s">
        <v>2754</v>
      </c>
      <c r="AG306" s="327"/>
      <c r="AH306" s="29" t="s">
        <v>2755</v>
      </c>
      <c r="AI306" s="157">
        <v>20</v>
      </c>
      <c r="AJ306" s="157">
        <v>8</v>
      </c>
      <c r="AK306" s="157">
        <v>1989</v>
      </c>
      <c r="AL306" s="138" t="str">
        <f t="shared" si="50"/>
        <v>20/8/1989</v>
      </c>
      <c r="AM306" s="139">
        <f t="shared" ref="AM306:AM322" ca="1" si="52">IF(AL306&gt;1,TODAY()," ")</f>
        <v>45880</v>
      </c>
      <c r="AN306" s="140" t="str">
        <f t="shared" ca="1" si="51"/>
        <v>35 AÑOS, 11 MESES, 10 DÍAS.</v>
      </c>
      <c r="AO306" s="347" t="s">
        <v>2756</v>
      </c>
      <c r="AP306" s="330" t="s">
        <v>1332</v>
      </c>
      <c r="AQ306" s="282" t="s">
        <v>2639</v>
      </c>
      <c r="AR306" s="421" t="s">
        <v>2646</v>
      </c>
      <c r="AS306" s="29" t="s">
        <v>1869</v>
      </c>
      <c r="AT306" s="29"/>
      <c r="AU306" s="29" t="s">
        <v>2647</v>
      </c>
      <c r="AV306" s="312"/>
    </row>
    <row r="307" spans="1:48" ht="30" customHeight="1" x14ac:dyDescent="0.2">
      <c r="A307" s="409"/>
      <c r="B307" s="677">
        <v>297</v>
      </c>
      <c r="C307" s="678" t="s">
        <v>23</v>
      </c>
      <c r="D307" s="678"/>
      <c r="E307" s="677" t="s">
        <v>282</v>
      </c>
      <c r="F307" s="677" t="s">
        <v>31</v>
      </c>
      <c r="G307" s="720" t="s">
        <v>9</v>
      </c>
      <c r="H307" s="768" t="s">
        <v>321</v>
      </c>
      <c r="I307" s="733" t="s">
        <v>11</v>
      </c>
      <c r="J307" s="733" t="s">
        <v>401</v>
      </c>
      <c r="K307" s="734">
        <v>41921583</v>
      </c>
      <c r="L307" s="444" t="s">
        <v>577</v>
      </c>
      <c r="M307" s="432">
        <v>1750600</v>
      </c>
      <c r="N307" s="592">
        <v>1855636</v>
      </c>
      <c r="O307" s="456">
        <v>1855600</v>
      </c>
      <c r="P307" s="457">
        <v>1966936</v>
      </c>
      <c r="Q307" s="456">
        <v>1966900</v>
      </c>
      <c r="R307" s="28">
        <v>2045600</v>
      </c>
      <c r="S307" s="137">
        <v>2194100</v>
      </c>
      <c r="T307" s="481">
        <v>2523200</v>
      </c>
      <c r="U307" s="337">
        <v>2797700</v>
      </c>
      <c r="V307" s="338">
        <v>2993500</v>
      </c>
      <c r="W307" s="155" t="s">
        <v>559</v>
      </c>
      <c r="X307" s="155" t="s">
        <v>1073</v>
      </c>
      <c r="Y307" s="155"/>
      <c r="Z307" s="29" t="s">
        <v>643</v>
      </c>
      <c r="AA307" s="361">
        <v>43843</v>
      </c>
      <c r="AB307" s="362">
        <v>45637</v>
      </c>
      <c r="AC307" s="413"/>
      <c r="AD307" s="360" t="s">
        <v>2757</v>
      </c>
      <c r="AE307" s="366">
        <v>3174373730</v>
      </c>
      <c r="AF307" s="326" t="s">
        <v>2758</v>
      </c>
      <c r="AG307" s="363"/>
      <c r="AH307" s="360" t="s">
        <v>2759</v>
      </c>
      <c r="AI307" s="450">
        <v>13</v>
      </c>
      <c r="AJ307" s="450">
        <v>12</v>
      </c>
      <c r="AK307" s="450">
        <v>1970</v>
      </c>
      <c r="AL307" s="570" t="str">
        <f>AI307&amp;"/"&amp;AJ307&amp;"/"&amp;AK307</f>
        <v>13/12/1970</v>
      </c>
      <c r="AM307" s="364">
        <f ca="1">IF(AL307&gt;1,TODAY()," ")</f>
        <v>45880</v>
      </c>
      <c r="AN307" s="365" t="str">
        <f ca="1">DATEDIF(AL307,AM307,"Y")&amp;" AÑOS, "&amp;DATEDIF(AL307,AM307,"YM")&amp;" MESES, "&amp;AM307-DATE(YEAR(AM307),MONTH(AM307),1)&amp;" DÍAS."</f>
        <v>54 AÑOS, 7 MESES, 10 DÍAS.</v>
      </c>
      <c r="AO307" s="366" t="s">
        <v>577</v>
      </c>
      <c r="AP307" s="367" t="s">
        <v>1326</v>
      </c>
      <c r="AQ307" s="282" t="s">
        <v>2639</v>
      </c>
      <c r="AR307" s="429" t="s">
        <v>2646</v>
      </c>
      <c r="AS307" s="29" t="s">
        <v>1869</v>
      </c>
      <c r="AT307" s="29"/>
      <c r="AU307" s="29" t="s">
        <v>2647</v>
      </c>
      <c r="AV307" s="413"/>
    </row>
    <row r="308" spans="1:48" ht="30" customHeight="1" x14ac:dyDescent="0.2">
      <c r="A308" s="313"/>
      <c r="B308" s="677">
        <v>298</v>
      </c>
      <c r="C308" s="731" t="s">
        <v>23</v>
      </c>
      <c r="D308" s="731"/>
      <c r="E308" s="733" t="s">
        <v>282</v>
      </c>
      <c r="F308" s="733" t="s">
        <v>31</v>
      </c>
      <c r="G308" s="732" t="s">
        <v>9</v>
      </c>
      <c r="H308" s="768" t="s">
        <v>550</v>
      </c>
      <c r="I308" s="733" t="s">
        <v>124</v>
      </c>
      <c r="J308" s="733" t="s">
        <v>401</v>
      </c>
      <c r="K308" s="734">
        <v>30209152</v>
      </c>
      <c r="L308" s="444" t="s">
        <v>1074</v>
      </c>
      <c r="M308" s="443">
        <v>1750600</v>
      </c>
      <c r="N308" s="584">
        <v>1855636</v>
      </c>
      <c r="O308" s="445">
        <v>1855600</v>
      </c>
      <c r="P308" s="446">
        <v>1966936</v>
      </c>
      <c r="Q308" s="445">
        <v>1966900</v>
      </c>
      <c r="R308" s="447">
        <v>2045600</v>
      </c>
      <c r="S308" s="448">
        <v>2194100</v>
      </c>
      <c r="T308" s="481">
        <v>2523200</v>
      </c>
      <c r="U308" s="337">
        <v>2797700</v>
      </c>
      <c r="V308" s="338">
        <v>2993500</v>
      </c>
      <c r="W308" s="359" t="s">
        <v>605</v>
      </c>
      <c r="X308" s="359" t="s">
        <v>1075</v>
      </c>
      <c r="Y308" s="359"/>
      <c r="Z308" s="29" t="s">
        <v>643</v>
      </c>
      <c r="AA308" s="361">
        <v>41339</v>
      </c>
      <c r="AB308" s="362">
        <v>45360</v>
      </c>
      <c r="AC308" s="360"/>
      <c r="AD308" s="360" t="s">
        <v>2760</v>
      </c>
      <c r="AE308" s="366">
        <v>3158953180</v>
      </c>
      <c r="AF308" s="341" t="s">
        <v>2761</v>
      </c>
      <c r="AG308" s="363"/>
      <c r="AH308" s="360" t="s">
        <v>2762</v>
      </c>
      <c r="AI308" s="450">
        <v>11</v>
      </c>
      <c r="AJ308" s="450">
        <v>12</v>
      </c>
      <c r="AK308" s="450">
        <v>1968</v>
      </c>
      <c r="AL308" s="451">
        <v>25183</v>
      </c>
      <c r="AM308" s="364">
        <v>45364</v>
      </c>
      <c r="AN308" s="140" t="str">
        <f>DATEDIF(AL308,AM308,"Y")&amp;" AÑOS, "&amp;DATEDIF(AL308,AM308,"YM")&amp;" MESES, "&amp;AM308-DATE(YEAR(AM308),MONTH(AM308),1)&amp;" DÍAS."</f>
        <v>55 AÑOS, 3 MESES, 12 DÍAS.</v>
      </c>
      <c r="AO308" s="366" t="s">
        <v>1074</v>
      </c>
      <c r="AP308" s="367" t="s">
        <v>1326</v>
      </c>
      <c r="AQ308" s="585" t="s">
        <v>2639</v>
      </c>
      <c r="AR308" s="586" t="s">
        <v>2577</v>
      </c>
      <c r="AS308" s="454" t="s">
        <v>2578</v>
      </c>
      <c r="AT308" s="454"/>
      <c r="AU308" s="360"/>
      <c r="AV308" s="312"/>
    </row>
    <row r="309" spans="1:48" ht="30" customHeight="1" x14ac:dyDescent="0.2">
      <c r="A309" s="313"/>
      <c r="B309" s="677">
        <v>299</v>
      </c>
      <c r="C309" s="743" t="s">
        <v>23</v>
      </c>
      <c r="D309" s="678" t="s">
        <v>524</v>
      </c>
      <c r="E309" s="725" t="s">
        <v>282</v>
      </c>
      <c r="F309" s="725" t="s">
        <v>31</v>
      </c>
      <c r="G309" s="724" t="s">
        <v>9</v>
      </c>
      <c r="H309" s="691" t="s">
        <v>283</v>
      </c>
      <c r="I309" s="677" t="s">
        <v>11</v>
      </c>
      <c r="J309" s="677" t="s">
        <v>399</v>
      </c>
      <c r="K309" s="687">
        <v>7540263</v>
      </c>
      <c r="L309" s="37" t="s">
        <v>577</v>
      </c>
      <c r="M309" s="56">
        <v>1750600</v>
      </c>
      <c r="N309" s="284">
        <v>1855636</v>
      </c>
      <c r="O309" s="510">
        <v>1855600</v>
      </c>
      <c r="P309" s="509">
        <v>1966936</v>
      </c>
      <c r="Q309" s="510">
        <v>1966900</v>
      </c>
      <c r="R309" s="59">
        <v>2045600</v>
      </c>
      <c r="S309" s="198">
        <v>2194100</v>
      </c>
      <c r="T309" s="481">
        <v>2523200</v>
      </c>
      <c r="U309" s="337">
        <v>2797700</v>
      </c>
      <c r="V309" s="338">
        <v>2993500</v>
      </c>
      <c r="W309" s="458" t="s">
        <v>670</v>
      </c>
      <c r="X309" s="458" t="s">
        <v>1076</v>
      </c>
      <c r="Y309" s="458"/>
      <c r="Z309" s="29" t="s">
        <v>580</v>
      </c>
      <c r="AA309" s="156">
        <v>39252</v>
      </c>
      <c r="AB309" s="281">
        <v>45356</v>
      </c>
      <c r="AC309" s="29"/>
      <c r="AD309" s="29" t="s">
        <v>2763</v>
      </c>
      <c r="AE309" s="61">
        <v>3117105416</v>
      </c>
      <c r="AF309" s="341" t="s">
        <v>2764</v>
      </c>
      <c r="AG309" s="165"/>
      <c r="AH309" s="29" t="s">
        <v>2286</v>
      </c>
      <c r="AI309" s="157">
        <v>1</v>
      </c>
      <c r="AJ309" s="157">
        <v>11</v>
      </c>
      <c r="AK309" s="157">
        <v>1962</v>
      </c>
      <c r="AL309" s="138" t="str">
        <f>AI309&amp;"/"&amp;AJ309&amp;"/"&amp;AK309</f>
        <v>1/11/1962</v>
      </c>
      <c r="AM309" s="139">
        <f t="shared" ca="1" si="52"/>
        <v>45880</v>
      </c>
      <c r="AN309" s="140" t="str">
        <f t="shared" ca="1" si="51"/>
        <v>62 AÑOS, 9 MESES, 10 DÍAS.</v>
      </c>
      <c r="AO309" s="61"/>
      <c r="AP309" s="166"/>
      <c r="AQ309" s="282" t="s">
        <v>2639</v>
      </c>
      <c r="AR309" s="429" t="s">
        <v>2646</v>
      </c>
      <c r="AS309" s="29" t="s">
        <v>1869</v>
      </c>
      <c r="AT309" s="29"/>
      <c r="AU309" s="29" t="s">
        <v>2647</v>
      </c>
      <c r="AV309" s="312"/>
    </row>
    <row r="310" spans="1:48" ht="30" customHeight="1" x14ac:dyDescent="0.2">
      <c r="A310" s="313"/>
      <c r="B310" s="677">
        <v>300</v>
      </c>
      <c r="C310" s="678" t="s">
        <v>23</v>
      </c>
      <c r="D310" s="678"/>
      <c r="E310" s="677" t="s">
        <v>282</v>
      </c>
      <c r="F310" s="677" t="s">
        <v>31</v>
      </c>
      <c r="G310" s="720" t="s">
        <v>9</v>
      </c>
      <c r="H310" s="691" t="s">
        <v>297</v>
      </c>
      <c r="I310" s="679" t="s">
        <v>124</v>
      </c>
      <c r="J310" s="679" t="s">
        <v>401</v>
      </c>
      <c r="K310" s="687">
        <v>41927740</v>
      </c>
      <c r="L310" s="315" t="s">
        <v>577</v>
      </c>
      <c r="M310" s="314">
        <v>1750600</v>
      </c>
      <c r="N310" s="591">
        <v>1855636</v>
      </c>
      <c r="O310" s="375">
        <v>1855600</v>
      </c>
      <c r="P310" s="317">
        <v>1966936</v>
      </c>
      <c r="Q310" s="375">
        <v>1966900</v>
      </c>
      <c r="R310" s="28">
        <v>2045600</v>
      </c>
      <c r="S310" s="137">
        <v>2194100</v>
      </c>
      <c r="T310" s="481">
        <v>2523200</v>
      </c>
      <c r="U310" s="337">
        <v>2797700</v>
      </c>
      <c r="V310" s="338">
        <v>2993500</v>
      </c>
      <c r="W310" s="155" t="s">
        <v>941</v>
      </c>
      <c r="X310" s="155"/>
      <c r="Y310" s="155"/>
      <c r="Z310" s="29" t="s">
        <v>659</v>
      </c>
      <c r="AA310" s="322">
        <v>38460</v>
      </c>
      <c r="AB310" s="323"/>
      <c r="AC310" s="324"/>
      <c r="AD310" s="324" t="s">
        <v>2765</v>
      </c>
      <c r="AE310" s="61">
        <v>3175007873</v>
      </c>
      <c r="AF310" s="341" t="s">
        <v>2766</v>
      </c>
      <c r="AG310" s="327"/>
      <c r="AH310" s="29" t="s">
        <v>2286</v>
      </c>
      <c r="AI310" s="157">
        <v>28</v>
      </c>
      <c r="AJ310" s="157">
        <v>2</v>
      </c>
      <c r="AK310" s="157">
        <v>1972</v>
      </c>
      <c r="AL310" s="138" t="str">
        <f t="shared" si="50"/>
        <v>28/2/1972</v>
      </c>
      <c r="AM310" s="139">
        <f t="shared" ca="1" si="52"/>
        <v>45880</v>
      </c>
      <c r="AN310" s="140" t="str">
        <f t="shared" ca="1" si="51"/>
        <v>53 AÑOS, 5 MESES, 10 DÍAS.</v>
      </c>
      <c r="AO310" s="347" t="s">
        <v>25</v>
      </c>
      <c r="AP310" s="330" t="s">
        <v>25</v>
      </c>
      <c r="AQ310" s="282" t="s">
        <v>2639</v>
      </c>
      <c r="AR310" s="324" t="s">
        <v>2577</v>
      </c>
      <c r="AS310" s="163" t="s">
        <v>2578</v>
      </c>
      <c r="AT310" s="163"/>
      <c r="AU310" s="29" t="s">
        <v>2647</v>
      </c>
      <c r="AV310" s="312"/>
    </row>
    <row r="311" spans="1:48" ht="30" customHeight="1" x14ac:dyDescent="0.2">
      <c r="A311" s="313"/>
      <c r="B311" s="677">
        <v>301</v>
      </c>
      <c r="C311" s="678" t="s">
        <v>281</v>
      </c>
      <c r="D311" s="678"/>
      <c r="E311" s="679">
        <v>407</v>
      </c>
      <c r="F311" s="679" t="s">
        <v>31</v>
      </c>
      <c r="G311" s="679" t="s">
        <v>9</v>
      </c>
      <c r="H311" s="680" t="s">
        <v>485</v>
      </c>
      <c r="I311" s="677" t="s">
        <v>522</v>
      </c>
      <c r="J311" s="679" t="s">
        <v>401</v>
      </c>
      <c r="K311" s="681">
        <v>1094945889</v>
      </c>
      <c r="L311" s="315" t="s">
        <v>577</v>
      </c>
      <c r="M311" s="314">
        <v>1750600</v>
      </c>
      <c r="N311" s="591">
        <v>1855636</v>
      </c>
      <c r="O311" s="375">
        <v>1855600</v>
      </c>
      <c r="P311" s="317">
        <v>1966936</v>
      </c>
      <c r="Q311" s="375">
        <v>1966900</v>
      </c>
      <c r="R311" s="28">
        <v>2045600</v>
      </c>
      <c r="S311" s="137">
        <v>2194100</v>
      </c>
      <c r="T311" s="481">
        <v>2523200</v>
      </c>
      <c r="U311" s="337">
        <v>2797700</v>
      </c>
      <c r="V311" s="338">
        <v>2993500</v>
      </c>
      <c r="W311" s="155" t="s">
        <v>941</v>
      </c>
      <c r="X311" s="155"/>
      <c r="Y311" s="155"/>
      <c r="Z311" s="360" t="s">
        <v>582</v>
      </c>
      <c r="AA311" s="322">
        <v>45366</v>
      </c>
      <c r="AB311" s="323">
        <v>45366</v>
      </c>
      <c r="AC311" s="324"/>
      <c r="AD311" s="324" t="s">
        <v>2767</v>
      </c>
      <c r="AE311" s="347">
        <v>3163056788</v>
      </c>
      <c r="AF311" s="341" t="s">
        <v>2768</v>
      </c>
      <c r="AG311" s="327"/>
      <c r="AH311" s="324" t="s">
        <v>2769</v>
      </c>
      <c r="AI311" s="157">
        <v>21</v>
      </c>
      <c r="AJ311" s="157">
        <v>11</v>
      </c>
      <c r="AK311" s="157">
        <v>1994</v>
      </c>
      <c r="AL311" s="158">
        <v>34659</v>
      </c>
      <c r="AM311" s="139">
        <v>45366</v>
      </c>
      <c r="AN311" s="140" t="str">
        <f t="shared" si="51"/>
        <v>29 AÑOS, 3 MESES, 14 DÍAS.</v>
      </c>
      <c r="AO311" s="347" t="s">
        <v>577</v>
      </c>
      <c r="AP311" s="330" t="s">
        <v>1326</v>
      </c>
      <c r="AQ311" s="282" t="s">
        <v>2639</v>
      </c>
      <c r="AR311" s="421" t="s">
        <v>2646</v>
      </c>
      <c r="AS311" s="29" t="s">
        <v>1869</v>
      </c>
      <c r="AT311" s="29"/>
      <c r="AU311" s="29" t="s">
        <v>2647</v>
      </c>
      <c r="AV311" s="312"/>
    </row>
    <row r="312" spans="1:48" ht="30" customHeight="1" x14ac:dyDescent="0.2">
      <c r="A312" s="313"/>
      <c r="B312" s="677">
        <v>302</v>
      </c>
      <c r="C312" s="678" t="s">
        <v>23</v>
      </c>
      <c r="D312" s="678" t="s">
        <v>524</v>
      </c>
      <c r="E312" s="677">
        <v>407</v>
      </c>
      <c r="F312" s="677" t="s">
        <v>31</v>
      </c>
      <c r="G312" s="677" t="s">
        <v>9</v>
      </c>
      <c r="H312" s="680" t="s">
        <v>551</v>
      </c>
      <c r="I312" s="677" t="s">
        <v>11</v>
      </c>
      <c r="J312" s="725" t="s">
        <v>401</v>
      </c>
      <c r="K312" s="687">
        <v>31575267</v>
      </c>
      <c r="L312" s="433" t="s">
        <v>992</v>
      </c>
      <c r="M312" s="432">
        <v>1750600</v>
      </c>
      <c r="N312" s="592">
        <v>1855636</v>
      </c>
      <c r="O312" s="456">
        <v>1855600</v>
      </c>
      <c r="P312" s="457">
        <v>1966936</v>
      </c>
      <c r="Q312" s="456">
        <v>1966900</v>
      </c>
      <c r="R312" s="28">
        <v>2045600</v>
      </c>
      <c r="S312" s="137">
        <v>2194100</v>
      </c>
      <c r="T312" s="481">
        <v>2523200</v>
      </c>
      <c r="U312" s="337">
        <v>2797700</v>
      </c>
      <c r="V312" s="338">
        <v>2993500</v>
      </c>
      <c r="W312" s="155" t="s">
        <v>791</v>
      </c>
      <c r="X312" s="155" t="s">
        <v>1077</v>
      </c>
      <c r="Y312" s="155"/>
      <c r="Z312" s="29" t="s">
        <v>578</v>
      </c>
      <c r="AA312" s="459">
        <v>45588</v>
      </c>
      <c r="AB312" s="514">
        <v>45588</v>
      </c>
      <c r="AC312" s="461"/>
      <c r="AD312" s="580" t="s">
        <v>2770</v>
      </c>
      <c r="AE312" s="581">
        <v>3113233992</v>
      </c>
      <c r="AF312" s="341" t="s">
        <v>2771</v>
      </c>
      <c r="AG312" s="492"/>
      <c r="AH312" s="29" t="s">
        <v>2286</v>
      </c>
      <c r="AI312" s="157">
        <v>24</v>
      </c>
      <c r="AJ312" s="157">
        <v>9</v>
      </c>
      <c r="AK312" s="157">
        <v>1980</v>
      </c>
      <c r="AL312" s="158">
        <v>29488</v>
      </c>
      <c r="AM312" s="139">
        <f t="shared" ca="1" si="52"/>
        <v>45880</v>
      </c>
      <c r="AN312" s="140" t="str">
        <f t="shared" ca="1" si="51"/>
        <v>44 AÑOS, 10 MESES, 10 DÍAS.</v>
      </c>
      <c r="AO312" s="325" t="s">
        <v>992</v>
      </c>
      <c r="AP312" s="484" t="s">
        <v>1326</v>
      </c>
      <c r="AQ312" s="282" t="s">
        <v>2639</v>
      </c>
      <c r="AR312" s="324" t="s">
        <v>2577</v>
      </c>
      <c r="AS312" s="163" t="s">
        <v>2578</v>
      </c>
      <c r="AT312" s="163"/>
      <c r="AU312" s="29"/>
      <c r="AV312" s="312"/>
    </row>
    <row r="313" spans="1:48" ht="30" customHeight="1" x14ac:dyDescent="0.2">
      <c r="A313" s="313"/>
      <c r="B313" s="677">
        <v>303</v>
      </c>
      <c r="C313" s="678" t="s">
        <v>23</v>
      </c>
      <c r="D313" s="678"/>
      <c r="E313" s="677" t="s">
        <v>282</v>
      </c>
      <c r="F313" s="677" t="s">
        <v>31</v>
      </c>
      <c r="G313" s="720" t="s">
        <v>9</v>
      </c>
      <c r="H313" s="680" t="s">
        <v>1078</v>
      </c>
      <c r="I313" s="679" t="s">
        <v>426</v>
      </c>
      <c r="J313" s="679" t="s">
        <v>399</v>
      </c>
      <c r="K313" s="681">
        <v>18125468</v>
      </c>
      <c r="L313" s="315" t="s">
        <v>1079</v>
      </c>
      <c r="M313" s="314">
        <v>1750600</v>
      </c>
      <c r="N313" s="591">
        <v>1855636</v>
      </c>
      <c r="O313" s="375">
        <v>1855600</v>
      </c>
      <c r="P313" s="317">
        <v>1966936</v>
      </c>
      <c r="Q313" s="375">
        <v>1966900</v>
      </c>
      <c r="R313" s="28">
        <v>2045600</v>
      </c>
      <c r="S313" s="137">
        <v>2194100</v>
      </c>
      <c r="T313" s="481">
        <v>2523200</v>
      </c>
      <c r="U313" s="337">
        <v>2797700</v>
      </c>
      <c r="V313" s="338">
        <v>2993500</v>
      </c>
      <c r="W313" s="321" t="s">
        <v>676</v>
      </c>
      <c r="X313" s="321" t="s">
        <v>1080</v>
      </c>
      <c r="Y313" s="321" t="s">
        <v>840</v>
      </c>
      <c r="Z313" s="29" t="s">
        <v>643</v>
      </c>
      <c r="AA313" s="322">
        <v>45719</v>
      </c>
      <c r="AB313" s="323">
        <v>45719</v>
      </c>
      <c r="AC313" s="324"/>
      <c r="AD313" s="324"/>
      <c r="AE313" s="347">
        <v>3133477942</v>
      </c>
      <c r="AF313" s="341" t="s">
        <v>2772</v>
      </c>
      <c r="AG313" s="327"/>
      <c r="AH313" s="324" t="s">
        <v>2773</v>
      </c>
      <c r="AI313" s="157">
        <v>12</v>
      </c>
      <c r="AJ313" s="157">
        <v>9</v>
      </c>
      <c r="AK313" s="157">
        <v>1970</v>
      </c>
      <c r="AL313" s="138" t="str">
        <f t="shared" si="50"/>
        <v>12/9/1970</v>
      </c>
      <c r="AM313" s="139">
        <f t="shared" ca="1" si="52"/>
        <v>45880</v>
      </c>
      <c r="AN313" s="140" t="str">
        <f t="shared" ca="1" si="51"/>
        <v>54 AÑOS, 10 MESES, 10 DÍAS.</v>
      </c>
      <c r="AO313" s="347" t="s">
        <v>2774</v>
      </c>
      <c r="AP313" s="330" t="s">
        <v>1326</v>
      </c>
      <c r="AQ313" s="282" t="s">
        <v>2639</v>
      </c>
      <c r="AR313" s="421" t="s">
        <v>2646</v>
      </c>
      <c r="AS313" s="29" t="s">
        <v>1869</v>
      </c>
      <c r="AT313" s="29"/>
      <c r="AU313" s="29" t="s">
        <v>2647</v>
      </c>
      <c r="AV313" s="312"/>
    </row>
    <row r="314" spans="1:48" ht="30" customHeight="1" x14ac:dyDescent="0.2">
      <c r="A314" s="313"/>
      <c r="B314" s="677">
        <v>304</v>
      </c>
      <c r="C314" s="678" t="s">
        <v>23</v>
      </c>
      <c r="D314" s="678"/>
      <c r="E314" s="677" t="s">
        <v>282</v>
      </c>
      <c r="F314" s="677" t="s">
        <v>31</v>
      </c>
      <c r="G314" s="720" t="s">
        <v>9</v>
      </c>
      <c r="H314" s="691" t="s">
        <v>1081</v>
      </c>
      <c r="I314" s="679" t="s">
        <v>426</v>
      </c>
      <c r="J314" s="679" t="s">
        <v>401</v>
      </c>
      <c r="K314" s="680">
        <v>65777762</v>
      </c>
      <c r="L314" s="46" t="s">
        <v>834</v>
      </c>
      <c r="M314" s="314">
        <v>1750600</v>
      </c>
      <c r="N314" s="591">
        <v>1855636</v>
      </c>
      <c r="O314" s="375">
        <v>1855600</v>
      </c>
      <c r="P314" s="317">
        <v>1966936</v>
      </c>
      <c r="Q314" s="375">
        <v>1966900</v>
      </c>
      <c r="R314" s="28">
        <v>2045600</v>
      </c>
      <c r="S314" s="137">
        <v>2194100</v>
      </c>
      <c r="T314" s="481">
        <v>2523200</v>
      </c>
      <c r="U314" s="337">
        <v>2797700</v>
      </c>
      <c r="V314" s="338">
        <v>2993500</v>
      </c>
      <c r="W314" s="155" t="s">
        <v>50</v>
      </c>
      <c r="X314" s="155" t="s">
        <v>1082</v>
      </c>
      <c r="Y314" s="155"/>
      <c r="Z314" s="29" t="s">
        <v>580</v>
      </c>
      <c r="AA314" s="286">
        <v>45659</v>
      </c>
      <c r="AB314" s="174">
        <v>45659</v>
      </c>
      <c r="AC314" s="324" t="s">
        <v>2775</v>
      </c>
      <c r="AD314" s="324"/>
      <c r="AE314" s="347">
        <v>3158284849</v>
      </c>
      <c r="AF314" s="341" t="s">
        <v>2776</v>
      </c>
      <c r="AG314" s="327"/>
      <c r="AH314" s="29" t="s">
        <v>1691</v>
      </c>
      <c r="AI314" s="157">
        <v>16</v>
      </c>
      <c r="AJ314" s="157">
        <v>12</v>
      </c>
      <c r="AK314" s="157">
        <v>1977</v>
      </c>
      <c r="AL314" s="138" t="str">
        <f t="shared" si="50"/>
        <v>16/12/1977</v>
      </c>
      <c r="AM314" s="139">
        <v>45293</v>
      </c>
      <c r="AN314" s="140" t="str">
        <f t="shared" si="51"/>
        <v>46 AÑOS, 0 MESES, 1 DÍAS.</v>
      </c>
      <c r="AO314" s="347" t="s">
        <v>834</v>
      </c>
      <c r="AP314" s="330" t="s">
        <v>1326</v>
      </c>
      <c r="AQ314" s="282" t="s">
        <v>2639</v>
      </c>
      <c r="AR314" s="421" t="s">
        <v>2646</v>
      </c>
      <c r="AS314" s="29" t="s">
        <v>1869</v>
      </c>
      <c r="AT314" s="29"/>
      <c r="AU314" s="29" t="s">
        <v>2647</v>
      </c>
      <c r="AV314" s="312"/>
    </row>
    <row r="315" spans="1:48" ht="30" customHeight="1" x14ac:dyDescent="0.2">
      <c r="A315" s="313"/>
      <c r="B315" s="677">
        <v>305</v>
      </c>
      <c r="C315" s="678" t="s">
        <v>23</v>
      </c>
      <c r="D315" s="678"/>
      <c r="E315" s="677" t="s">
        <v>282</v>
      </c>
      <c r="F315" s="677" t="s">
        <v>31</v>
      </c>
      <c r="G315" s="720" t="s">
        <v>9</v>
      </c>
      <c r="H315" s="691" t="s">
        <v>299</v>
      </c>
      <c r="I315" s="679" t="s">
        <v>124</v>
      </c>
      <c r="J315" s="679" t="s">
        <v>401</v>
      </c>
      <c r="K315" s="687">
        <v>41907620</v>
      </c>
      <c r="L315" s="315" t="s">
        <v>577</v>
      </c>
      <c r="M315" s="314">
        <v>1750600</v>
      </c>
      <c r="N315" s="591">
        <v>1855636</v>
      </c>
      <c r="O315" s="375">
        <v>1855600</v>
      </c>
      <c r="P315" s="317">
        <v>1966936</v>
      </c>
      <c r="Q315" s="375">
        <v>1966900</v>
      </c>
      <c r="R315" s="28">
        <v>2045600</v>
      </c>
      <c r="S315" s="137">
        <v>2194100</v>
      </c>
      <c r="T315" s="481">
        <v>2523200</v>
      </c>
      <c r="U315" s="337">
        <v>2797700</v>
      </c>
      <c r="V315" s="338">
        <v>2993500</v>
      </c>
      <c r="W315" s="155" t="s">
        <v>1083</v>
      </c>
      <c r="X315" s="155"/>
      <c r="Y315" s="155"/>
      <c r="Z315" s="29" t="s">
        <v>643</v>
      </c>
      <c r="AA315" s="322">
        <v>33841</v>
      </c>
      <c r="AB315" s="323"/>
      <c r="AC315" s="324"/>
      <c r="AD315" s="324" t="s">
        <v>2777</v>
      </c>
      <c r="AE315" s="347">
        <v>3145560519</v>
      </c>
      <c r="AF315" s="341" t="s">
        <v>2778</v>
      </c>
      <c r="AG315" s="327"/>
      <c r="AH315" s="29" t="s">
        <v>2286</v>
      </c>
      <c r="AI315" s="157">
        <v>12</v>
      </c>
      <c r="AJ315" s="157">
        <v>9</v>
      </c>
      <c r="AK315" s="157">
        <v>1965</v>
      </c>
      <c r="AL315" s="138" t="str">
        <f t="shared" si="50"/>
        <v>12/9/1965</v>
      </c>
      <c r="AM315" s="139">
        <f t="shared" ca="1" si="52"/>
        <v>45880</v>
      </c>
      <c r="AN315" s="140" t="str">
        <f t="shared" ca="1" si="51"/>
        <v>59 AÑOS, 10 MESES, 10 DÍAS.</v>
      </c>
      <c r="AO315" s="347"/>
      <c r="AP315" s="330"/>
      <c r="AQ315" s="282" t="s">
        <v>2639</v>
      </c>
      <c r="AR315" s="324" t="s">
        <v>2577</v>
      </c>
      <c r="AS315" s="163" t="s">
        <v>2578</v>
      </c>
      <c r="AT315" s="163"/>
      <c r="AU315" s="29" t="s">
        <v>2647</v>
      </c>
      <c r="AV315" s="312"/>
    </row>
    <row r="316" spans="1:48" ht="30" customHeight="1" x14ac:dyDescent="0.2">
      <c r="A316" s="313"/>
      <c r="B316" s="677">
        <v>306</v>
      </c>
      <c r="C316" s="678" t="s">
        <v>23</v>
      </c>
      <c r="D316" s="678"/>
      <c r="E316" s="677" t="s">
        <v>282</v>
      </c>
      <c r="F316" s="677" t="s">
        <v>31</v>
      </c>
      <c r="G316" s="720" t="s">
        <v>9</v>
      </c>
      <c r="H316" s="691" t="s">
        <v>486</v>
      </c>
      <c r="I316" s="677" t="s">
        <v>522</v>
      </c>
      <c r="J316" s="679" t="s">
        <v>401</v>
      </c>
      <c r="K316" s="687">
        <v>52185016</v>
      </c>
      <c r="L316" s="315" t="s">
        <v>683</v>
      </c>
      <c r="M316" s="314">
        <v>1750600</v>
      </c>
      <c r="N316" s="591">
        <v>1855636</v>
      </c>
      <c r="O316" s="375">
        <v>1855600</v>
      </c>
      <c r="P316" s="317">
        <v>1966936</v>
      </c>
      <c r="Q316" s="375">
        <v>1966900</v>
      </c>
      <c r="R316" s="28">
        <v>2045600</v>
      </c>
      <c r="S316" s="137">
        <v>2194100</v>
      </c>
      <c r="T316" s="481">
        <v>2523200</v>
      </c>
      <c r="U316" s="337">
        <v>2797700</v>
      </c>
      <c r="V316" s="338">
        <v>2993500</v>
      </c>
      <c r="W316" s="155" t="s">
        <v>639</v>
      </c>
      <c r="X316" s="155" t="s">
        <v>1084</v>
      </c>
      <c r="Y316" s="155"/>
      <c r="Z316" s="29" t="s">
        <v>581</v>
      </c>
      <c r="AA316" s="322">
        <v>45324</v>
      </c>
      <c r="AB316" s="323">
        <v>45324</v>
      </c>
      <c r="AC316" s="324" t="s">
        <v>2779</v>
      </c>
      <c r="AD316" s="324"/>
      <c r="AE316" s="61">
        <v>3133444451</v>
      </c>
      <c r="AF316" s="341" t="s">
        <v>2780</v>
      </c>
      <c r="AG316" s="327"/>
      <c r="AH316" s="29" t="s">
        <v>2286</v>
      </c>
      <c r="AI316" s="157">
        <v>26</v>
      </c>
      <c r="AJ316" s="157">
        <v>12</v>
      </c>
      <c r="AK316" s="157">
        <v>1975</v>
      </c>
      <c r="AL316" s="138" t="str">
        <f t="shared" si="50"/>
        <v>26/12/1975</v>
      </c>
      <c r="AM316" s="139">
        <v>45341</v>
      </c>
      <c r="AN316" s="140" t="str">
        <f t="shared" si="51"/>
        <v>48 AÑOS, 1 MESES, 18 DÍAS.</v>
      </c>
      <c r="AO316" s="347" t="s">
        <v>683</v>
      </c>
      <c r="AP316" s="166" t="s">
        <v>1299</v>
      </c>
      <c r="AQ316" s="282" t="s">
        <v>2639</v>
      </c>
      <c r="AR316" s="421" t="s">
        <v>2646</v>
      </c>
      <c r="AS316" s="29" t="s">
        <v>1869</v>
      </c>
      <c r="AT316" s="29"/>
      <c r="AU316" s="29" t="s">
        <v>2647</v>
      </c>
      <c r="AV316" s="312"/>
    </row>
    <row r="317" spans="1:48" ht="30" customHeight="1" x14ac:dyDescent="0.2">
      <c r="A317" s="313"/>
      <c r="B317" s="677">
        <v>307</v>
      </c>
      <c r="C317" s="714" t="s">
        <v>23</v>
      </c>
      <c r="D317" s="714"/>
      <c r="E317" s="715" t="s">
        <v>282</v>
      </c>
      <c r="F317" s="715" t="s">
        <v>31</v>
      </c>
      <c r="G317" s="738" t="s">
        <v>9</v>
      </c>
      <c r="H317" s="790" t="s">
        <v>429</v>
      </c>
      <c r="I317" s="715"/>
      <c r="J317" s="679"/>
      <c r="K317" s="742"/>
      <c r="L317" s="480"/>
      <c r="M317" s="314">
        <v>1750600</v>
      </c>
      <c r="N317" s="591">
        <v>1855636</v>
      </c>
      <c r="O317" s="375">
        <v>1855600</v>
      </c>
      <c r="P317" s="317">
        <v>1966936</v>
      </c>
      <c r="Q317" s="375">
        <v>1966900</v>
      </c>
      <c r="R317" s="28">
        <v>2045600</v>
      </c>
      <c r="S317" s="137">
        <v>2194100</v>
      </c>
      <c r="T317" s="481">
        <v>2523200</v>
      </c>
      <c r="U317" s="337">
        <v>2797700</v>
      </c>
      <c r="V317" s="338">
        <v>2993500</v>
      </c>
      <c r="W317" s="155" t="s">
        <v>639</v>
      </c>
      <c r="X317" s="155" t="s">
        <v>1085</v>
      </c>
      <c r="Y317" s="155" t="s">
        <v>703</v>
      </c>
      <c r="Z317" s="29" t="s">
        <v>581</v>
      </c>
      <c r="AA317" s="322"/>
      <c r="AB317" s="323"/>
      <c r="AC317" s="324"/>
      <c r="AD317" s="324"/>
      <c r="AE317" s="347"/>
      <c r="AF317" s="341"/>
      <c r="AG317" s="327"/>
      <c r="AH317" s="29"/>
      <c r="AI317" s="157"/>
      <c r="AJ317" s="157"/>
      <c r="AK317" s="157"/>
      <c r="AL317" s="138" t="str">
        <f t="shared" si="50"/>
        <v>//</v>
      </c>
      <c r="AM317" s="139"/>
      <c r="AN317" s="140" t="e">
        <f t="shared" si="51"/>
        <v>#VALUE!</v>
      </c>
      <c r="AO317" s="347"/>
      <c r="AP317" s="330"/>
      <c r="AQ317" s="282" t="s">
        <v>2639</v>
      </c>
      <c r="AR317" s="421" t="s">
        <v>2646</v>
      </c>
      <c r="AS317" s="29" t="s">
        <v>1869</v>
      </c>
      <c r="AT317" s="29"/>
      <c r="AU317" s="29" t="s">
        <v>2647</v>
      </c>
      <c r="AV317" s="312"/>
    </row>
    <row r="318" spans="1:48" ht="30" customHeight="1" x14ac:dyDescent="0.2">
      <c r="A318" s="313"/>
      <c r="B318" s="677">
        <v>308</v>
      </c>
      <c r="C318" s="678" t="s">
        <v>281</v>
      </c>
      <c r="D318" s="678" t="s">
        <v>396</v>
      </c>
      <c r="E318" s="679" t="s">
        <v>282</v>
      </c>
      <c r="F318" s="679" t="s">
        <v>31</v>
      </c>
      <c r="G318" s="747" t="s">
        <v>9</v>
      </c>
      <c r="H318" s="691" t="s">
        <v>69</v>
      </c>
      <c r="I318" s="679" t="s">
        <v>11</v>
      </c>
      <c r="J318" s="679" t="s">
        <v>401</v>
      </c>
      <c r="K318" s="681">
        <v>41905400</v>
      </c>
      <c r="L318" s="315" t="s">
        <v>577</v>
      </c>
      <c r="M318" s="314">
        <v>1750600</v>
      </c>
      <c r="N318" s="591">
        <v>1855636</v>
      </c>
      <c r="O318" s="375">
        <v>1855600</v>
      </c>
      <c r="P318" s="317">
        <v>1966936</v>
      </c>
      <c r="Q318" s="375">
        <v>1966900</v>
      </c>
      <c r="R318" s="28">
        <v>2045600</v>
      </c>
      <c r="S318" s="137">
        <v>2194100</v>
      </c>
      <c r="T318" s="481">
        <v>2523200</v>
      </c>
      <c r="U318" s="337">
        <v>2797700</v>
      </c>
      <c r="V318" s="338">
        <v>2993500</v>
      </c>
      <c r="W318" s="155" t="s">
        <v>559</v>
      </c>
      <c r="X318" s="155" t="s">
        <v>1086</v>
      </c>
      <c r="Y318" s="155" t="s">
        <v>703</v>
      </c>
      <c r="Z318" s="29" t="s">
        <v>581</v>
      </c>
      <c r="AA318" s="322">
        <v>42412</v>
      </c>
      <c r="AB318" s="323"/>
      <c r="AC318" s="29" t="s">
        <v>2781</v>
      </c>
      <c r="AD318" s="224" t="s">
        <v>2782</v>
      </c>
      <c r="AE318" s="225">
        <v>3014561600</v>
      </c>
      <c r="AF318" s="248" t="s">
        <v>2783</v>
      </c>
      <c r="AG318" s="327"/>
      <c r="AH318" s="324" t="s">
        <v>2286</v>
      </c>
      <c r="AI318" s="157">
        <v>11</v>
      </c>
      <c r="AJ318" s="157">
        <v>10</v>
      </c>
      <c r="AK318" s="157">
        <v>1964</v>
      </c>
      <c r="AL318" s="138" t="str">
        <f t="shared" si="50"/>
        <v>11/10/1964</v>
      </c>
      <c r="AM318" s="139">
        <f t="shared" ca="1" si="52"/>
        <v>45880</v>
      </c>
      <c r="AN318" s="140" t="str">
        <f t="shared" ca="1" si="51"/>
        <v>60 AÑOS, 10 MESES, 10 DÍAS.</v>
      </c>
      <c r="AO318" s="347"/>
      <c r="AP318" s="330"/>
      <c r="AQ318" s="282" t="s">
        <v>2639</v>
      </c>
      <c r="AR318" s="421" t="s">
        <v>2646</v>
      </c>
      <c r="AS318" s="29" t="s">
        <v>1869</v>
      </c>
      <c r="AT318" s="29"/>
      <c r="AU318" s="29" t="s">
        <v>2647</v>
      </c>
      <c r="AV318" s="312"/>
    </row>
    <row r="319" spans="1:48" ht="30" customHeight="1" x14ac:dyDescent="0.25">
      <c r="A319" s="313"/>
      <c r="B319" s="677">
        <v>309</v>
      </c>
      <c r="C319" s="791" t="s">
        <v>23</v>
      </c>
      <c r="D319" s="791" t="s">
        <v>396</v>
      </c>
      <c r="E319" s="766" t="s">
        <v>282</v>
      </c>
      <c r="F319" s="766" t="s">
        <v>31</v>
      </c>
      <c r="G319" s="792" t="s">
        <v>9</v>
      </c>
      <c r="H319" s="793" t="s">
        <v>431</v>
      </c>
      <c r="I319" s="725"/>
      <c r="J319" s="725"/>
      <c r="K319" s="687"/>
      <c r="L319" s="315"/>
      <c r="M319" s="314">
        <v>1750600</v>
      </c>
      <c r="N319" s="591">
        <v>1855636</v>
      </c>
      <c r="O319" s="375">
        <v>1855600</v>
      </c>
      <c r="P319" s="317">
        <v>1966936</v>
      </c>
      <c r="Q319" s="375">
        <v>1966900</v>
      </c>
      <c r="R319" s="28">
        <v>2045600</v>
      </c>
      <c r="S319" s="137">
        <v>2194100</v>
      </c>
      <c r="T319" s="481">
        <v>2523200</v>
      </c>
      <c r="U319" s="337">
        <v>2797700</v>
      </c>
      <c r="V319" s="338">
        <v>2993500</v>
      </c>
      <c r="W319" s="155" t="s">
        <v>639</v>
      </c>
      <c r="X319" s="155" t="s">
        <v>1087</v>
      </c>
      <c r="Y319" s="155" t="s">
        <v>703</v>
      </c>
      <c r="Z319" s="29" t="s">
        <v>581</v>
      </c>
      <c r="AA319" s="322"/>
      <c r="AB319" s="323"/>
      <c r="AC319" s="324"/>
      <c r="AD319" s="324"/>
      <c r="AE319" s="347"/>
      <c r="AF319" s="327"/>
      <c r="AG319" s="327"/>
      <c r="AH319" s="29"/>
      <c r="AI319" s="157"/>
      <c r="AJ319" s="157"/>
      <c r="AK319" s="157"/>
      <c r="AL319" s="138" t="str">
        <f t="shared" si="50"/>
        <v>//</v>
      </c>
      <c r="AM319" s="139"/>
      <c r="AN319" s="140" t="e">
        <f t="shared" si="51"/>
        <v>#VALUE!</v>
      </c>
      <c r="AO319" s="347"/>
      <c r="AP319" s="330"/>
      <c r="AQ319" s="282" t="s">
        <v>2639</v>
      </c>
      <c r="AR319" s="324" t="s">
        <v>2577</v>
      </c>
      <c r="AS319" s="163" t="s">
        <v>2578</v>
      </c>
      <c r="AT319" s="163"/>
      <c r="AU319" s="29" t="s">
        <v>2647</v>
      </c>
      <c r="AV319" s="312"/>
    </row>
    <row r="320" spans="1:48" ht="30" customHeight="1" x14ac:dyDescent="0.2">
      <c r="A320" s="313"/>
      <c r="B320" s="677">
        <v>310</v>
      </c>
      <c r="C320" s="678" t="s">
        <v>281</v>
      </c>
      <c r="D320" s="678"/>
      <c r="E320" s="677" t="s">
        <v>282</v>
      </c>
      <c r="F320" s="677" t="s">
        <v>31</v>
      </c>
      <c r="G320" s="720" t="s">
        <v>9</v>
      </c>
      <c r="H320" s="691" t="s">
        <v>487</v>
      </c>
      <c r="I320" s="677" t="s">
        <v>522</v>
      </c>
      <c r="J320" s="679" t="s">
        <v>401</v>
      </c>
      <c r="K320" s="681">
        <v>24815551</v>
      </c>
      <c r="L320" s="315" t="s">
        <v>607</v>
      </c>
      <c r="M320" s="314">
        <v>1750600</v>
      </c>
      <c r="N320" s="591">
        <v>1855636</v>
      </c>
      <c r="O320" s="375">
        <v>1855600</v>
      </c>
      <c r="P320" s="317">
        <v>1966936</v>
      </c>
      <c r="Q320" s="375">
        <v>1966900</v>
      </c>
      <c r="R320" s="28">
        <v>2045600</v>
      </c>
      <c r="S320" s="137">
        <v>2194100</v>
      </c>
      <c r="T320" s="481">
        <v>2523200</v>
      </c>
      <c r="U320" s="337">
        <v>2797700</v>
      </c>
      <c r="V320" s="338">
        <v>2993500</v>
      </c>
      <c r="W320" s="155" t="s">
        <v>654</v>
      </c>
      <c r="X320" s="155" t="s">
        <v>1088</v>
      </c>
      <c r="Y320" s="155"/>
      <c r="Z320" s="29" t="s">
        <v>582</v>
      </c>
      <c r="AA320" s="156">
        <v>45316</v>
      </c>
      <c r="AB320" s="87">
        <v>45316</v>
      </c>
      <c r="AC320" s="324" t="s">
        <v>2784</v>
      </c>
      <c r="AD320" s="324" t="s">
        <v>2785</v>
      </c>
      <c r="AE320" s="347">
        <v>3214192495</v>
      </c>
      <c r="AF320" s="341" t="s">
        <v>2786</v>
      </c>
      <c r="AG320" s="327"/>
      <c r="AH320" s="324" t="s">
        <v>2787</v>
      </c>
      <c r="AI320" s="157">
        <v>20</v>
      </c>
      <c r="AJ320" s="157">
        <v>7</v>
      </c>
      <c r="AK320" s="157">
        <v>1986</v>
      </c>
      <c r="AL320" s="138" t="str">
        <f t="shared" si="50"/>
        <v>20/7/1986</v>
      </c>
      <c r="AM320" s="139">
        <f t="shared" ca="1" si="52"/>
        <v>45880</v>
      </c>
      <c r="AN320" s="140" t="str">
        <f t="shared" ca="1" si="51"/>
        <v>39 AÑOS, 0 MESES, 10 DÍAS.</v>
      </c>
      <c r="AO320" s="347" t="s">
        <v>607</v>
      </c>
      <c r="AP320" s="330" t="s">
        <v>1326</v>
      </c>
      <c r="AQ320" s="282" t="s">
        <v>2639</v>
      </c>
      <c r="AR320" s="421" t="s">
        <v>2646</v>
      </c>
      <c r="AS320" s="29" t="s">
        <v>1869</v>
      </c>
      <c r="AT320" s="29"/>
      <c r="AU320" s="29" t="s">
        <v>2647</v>
      </c>
      <c r="AV320" s="312"/>
    </row>
    <row r="321" spans="1:48" ht="30" customHeight="1" x14ac:dyDescent="0.2">
      <c r="A321" s="313"/>
      <c r="B321" s="677">
        <v>311</v>
      </c>
      <c r="C321" s="678" t="s">
        <v>23</v>
      </c>
      <c r="D321" s="678"/>
      <c r="E321" s="677" t="s">
        <v>282</v>
      </c>
      <c r="F321" s="677" t="s">
        <v>31</v>
      </c>
      <c r="G321" s="720" t="s">
        <v>9</v>
      </c>
      <c r="H321" s="680" t="s">
        <v>488</v>
      </c>
      <c r="I321" s="725" t="s">
        <v>124</v>
      </c>
      <c r="J321" s="725" t="s">
        <v>401</v>
      </c>
      <c r="K321" s="794">
        <v>41916205</v>
      </c>
      <c r="L321" s="433" t="s">
        <v>577</v>
      </c>
      <c r="M321" s="432">
        <v>1750600</v>
      </c>
      <c r="N321" s="592">
        <v>1855636</v>
      </c>
      <c r="O321" s="456">
        <v>1855600</v>
      </c>
      <c r="P321" s="457">
        <v>1966936</v>
      </c>
      <c r="Q321" s="456">
        <v>1966900</v>
      </c>
      <c r="R321" s="28">
        <v>2045600</v>
      </c>
      <c r="S321" s="137">
        <v>2194100</v>
      </c>
      <c r="T321" s="481">
        <v>2523200</v>
      </c>
      <c r="U321" s="337">
        <v>2797700</v>
      </c>
      <c r="V321" s="338">
        <v>2993500</v>
      </c>
      <c r="W321" s="155" t="s">
        <v>676</v>
      </c>
      <c r="X321" s="155" t="s">
        <v>1089</v>
      </c>
      <c r="Y321" s="155"/>
      <c r="Z321" s="29" t="s">
        <v>659</v>
      </c>
      <c r="AA321" s="459">
        <v>32468</v>
      </c>
      <c r="AB321" s="514">
        <v>45360</v>
      </c>
      <c r="AC321" s="461"/>
      <c r="AD321" s="593" t="s">
        <v>2788</v>
      </c>
      <c r="AE321" s="593">
        <v>3217209893</v>
      </c>
      <c r="AF321" s="341" t="s">
        <v>2789</v>
      </c>
      <c r="AG321" s="594"/>
      <c r="AH321" s="595" t="s">
        <v>2790</v>
      </c>
      <c r="AI321" s="157">
        <v>20</v>
      </c>
      <c r="AJ321" s="157">
        <v>11</v>
      </c>
      <c r="AK321" s="157">
        <v>1968</v>
      </c>
      <c r="AL321" s="158" t="str">
        <f t="shared" si="50"/>
        <v>20/11/1968</v>
      </c>
      <c r="AM321" s="139">
        <f t="shared" ca="1" si="52"/>
        <v>45880</v>
      </c>
      <c r="AN321" s="140" t="str">
        <f t="shared" ca="1" si="51"/>
        <v>56 AÑOS, 8 MESES, 10 DÍAS.</v>
      </c>
      <c r="AO321" s="325" t="s">
        <v>577</v>
      </c>
      <c r="AP321" s="484" t="s">
        <v>1354</v>
      </c>
      <c r="AQ321" s="282" t="s">
        <v>2639</v>
      </c>
      <c r="AR321" s="429" t="s">
        <v>2646</v>
      </c>
      <c r="AS321" s="29" t="s">
        <v>1869</v>
      </c>
      <c r="AT321" s="29"/>
      <c r="AU321" s="29" t="s">
        <v>2647</v>
      </c>
      <c r="AV321" s="312"/>
    </row>
    <row r="322" spans="1:48" ht="30" customHeight="1" x14ac:dyDescent="0.2">
      <c r="A322" s="313"/>
      <c r="B322" s="677">
        <v>312</v>
      </c>
      <c r="C322" s="678" t="s">
        <v>300</v>
      </c>
      <c r="D322" s="678"/>
      <c r="E322" s="677" t="s">
        <v>282</v>
      </c>
      <c r="F322" s="677" t="s">
        <v>79</v>
      </c>
      <c r="G322" s="720" t="s">
        <v>9</v>
      </c>
      <c r="H322" s="691" t="s">
        <v>489</v>
      </c>
      <c r="I322" s="677" t="s">
        <v>522</v>
      </c>
      <c r="J322" s="677" t="s">
        <v>399</v>
      </c>
      <c r="K322" s="687">
        <v>1124034724</v>
      </c>
      <c r="L322" s="37" t="s">
        <v>1090</v>
      </c>
      <c r="M322" s="34">
        <v>2422100</v>
      </c>
      <c r="N322" s="264">
        <v>2567426</v>
      </c>
      <c r="O322" s="36">
        <v>2567400</v>
      </c>
      <c r="P322" s="154">
        <v>2721444</v>
      </c>
      <c r="Q322" s="36">
        <v>2721400</v>
      </c>
      <c r="R322" s="28">
        <v>2830300</v>
      </c>
      <c r="S322" s="137">
        <v>3035800</v>
      </c>
      <c r="T322" s="481">
        <v>3491200</v>
      </c>
      <c r="U322" s="337">
        <v>3871000</v>
      </c>
      <c r="V322" s="338">
        <v>4142000</v>
      </c>
      <c r="W322" s="155" t="s">
        <v>558</v>
      </c>
      <c r="X322" s="155" t="s">
        <v>1091</v>
      </c>
      <c r="Y322" s="155" t="s">
        <v>584</v>
      </c>
      <c r="Z322" s="29" t="s">
        <v>584</v>
      </c>
      <c r="AA322" s="156">
        <v>45331</v>
      </c>
      <c r="AB322" s="87">
        <v>45331</v>
      </c>
      <c r="AC322" s="29" t="s">
        <v>2791</v>
      </c>
      <c r="AD322" s="29" t="s">
        <v>2792</v>
      </c>
      <c r="AE322" s="61">
        <v>3233407303</v>
      </c>
      <c r="AF322" s="341" t="s">
        <v>2793</v>
      </c>
      <c r="AG322" s="165"/>
      <c r="AH322" s="29" t="s">
        <v>2794</v>
      </c>
      <c r="AI322" s="157">
        <v>24</v>
      </c>
      <c r="AJ322" s="157">
        <v>7</v>
      </c>
      <c r="AK322" s="157">
        <v>1992</v>
      </c>
      <c r="AL322" s="138" t="str">
        <f t="shared" si="50"/>
        <v>24/7/1992</v>
      </c>
      <c r="AM322" s="139">
        <f t="shared" ca="1" si="52"/>
        <v>45880</v>
      </c>
      <c r="AN322" s="140" t="str">
        <f t="shared" ca="1" si="51"/>
        <v>33 AÑOS, 0 MESES, 10 DÍAS.</v>
      </c>
      <c r="AO322" s="61" t="s">
        <v>2795</v>
      </c>
      <c r="AP322" s="166" t="s">
        <v>1299</v>
      </c>
      <c r="AQ322" s="282" t="s">
        <v>2639</v>
      </c>
      <c r="AR322" s="190" t="s">
        <v>2577</v>
      </c>
      <c r="AS322" s="163" t="s">
        <v>2578</v>
      </c>
      <c r="AT322" s="163"/>
      <c r="AU322" s="29"/>
      <c r="AV322" s="312"/>
    </row>
    <row r="323" spans="1:48" ht="30" customHeight="1" x14ac:dyDescent="0.2">
      <c r="A323" s="313"/>
      <c r="B323" s="677">
        <v>313</v>
      </c>
      <c r="C323" s="678" t="s">
        <v>301</v>
      </c>
      <c r="D323" s="678"/>
      <c r="E323" s="677" t="s">
        <v>302</v>
      </c>
      <c r="F323" s="677" t="s">
        <v>303</v>
      </c>
      <c r="G323" s="677" t="s">
        <v>10</v>
      </c>
      <c r="H323" s="680" t="s">
        <v>490</v>
      </c>
      <c r="I323" s="677" t="s">
        <v>10</v>
      </c>
      <c r="J323" s="677" t="s">
        <v>399</v>
      </c>
      <c r="K323" s="687">
        <v>1018468843</v>
      </c>
      <c r="L323" s="37" t="s">
        <v>634</v>
      </c>
      <c r="M323" s="443">
        <v>2321400</v>
      </c>
      <c r="N323" s="584">
        <v>2460684</v>
      </c>
      <c r="O323" s="445">
        <v>2460700</v>
      </c>
      <c r="P323" s="446">
        <v>2608342</v>
      </c>
      <c r="Q323" s="445">
        <v>2608300</v>
      </c>
      <c r="R323" s="447">
        <v>2712600</v>
      </c>
      <c r="S323" s="137">
        <v>2909500</v>
      </c>
      <c r="T323" s="523">
        <v>3345900</v>
      </c>
      <c r="U323" s="337">
        <v>3709900</v>
      </c>
      <c r="V323" s="338">
        <v>3969600</v>
      </c>
      <c r="W323" s="155" t="s">
        <v>605</v>
      </c>
      <c r="X323" s="155" t="s">
        <v>1092</v>
      </c>
      <c r="Y323" s="155"/>
      <c r="Z323" s="29" t="s">
        <v>633</v>
      </c>
      <c r="AA323" s="156">
        <v>45323</v>
      </c>
      <c r="AB323" s="87">
        <v>45323</v>
      </c>
      <c r="AC323" s="29" t="s">
        <v>2796</v>
      </c>
      <c r="AD323" s="46" t="s">
        <v>2797</v>
      </c>
      <c r="AE323" s="61">
        <v>3217743733</v>
      </c>
      <c r="AF323" s="341" t="s">
        <v>2798</v>
      </c>
      <c r="AG323" s="165"/>
      <c r="AH323" s="29" t="s">
        <v>2286</v>
      </c>
      <c r="AI323" s="157">
        <v>9</v>
      </c>
      <c r="AJ323" s="157">
        <v>8</v>
      </c>
      <c r="AK323" s="157">
        <v>1994</v>
      </c>
      <c r="AL323" s="138" t="str">
        <f t="shared" si="50"/>
        <v>9/8/1994</v>
      </c>
      <c r="AM323" s="139">
        <v>45324</v>
      </c>
      <c r="AN323" s="140" t="str">
        <f t="shared" si="51"/>
        <v>29 AÑOS, 5 MESES, 1 DÍAS.</v>
      </c>
      <c r="AO323" s="61" t="s">
        <v>577</v>
      </c>
      <c r="AP323" s="166" t="s">
        <v>1299</v>
      </c>
      <c r="AQ323" s="282" t="s">
        <v>2639</v>
      </c>
      <c r="AR323" s="29" t="s">
        <v>2577</v>
      </c>
      <c r="AS323" s="163" t="s">
        <v>2578</v>
      </c>
      <c r="AT323" s="163"/>
      <c r="AU323" s="29"/>
      <c r="AV323" s="312"/>
    </row>
    <row r="324" spans="1:48" ht="30" customHeight="1" x14ac:dyDescent="0.2">
      <c r="A324" s="313"/>
      <c r="B324" s="677">
        <v>314</v>
      </c>
      <c r="C324" s="731" t="s">
        <v>51</v>
      </c>
      <c r="D324" s="731"/>
      <c r="E324" s="733" t="s">
        <v>304</v>
      </c>
      <c r="F324" s="733" t="s">
        <v>31</v>
      </c>
      <c r="G324" s="732" t="s">
        <v>10</v>
      </c>
      <c r="H324" s="768" t="s">
        <v>1093</v>
      </c>
      <c r="I324" s="733" t="s">
        <v>10</v>
      </c>
      <c r="J324" s="733" t="s">
        <v>401</v>
      </c>
      <c r="K324" s="734">
        <v>1094938808</v>
      </c>
      <c r="L324" s="444" t="s">
        <v>577</v>
      </c>
      <c r="M324" s="443">
        <v>1750600</v>
      </c>
      <c r="N324" s="584">
        <v>1855636</v>
      </c>
      <c r="O324" s="445">
        <v>1855600</v>
      </c>
      <c r="P324" s="446">
        <v>1966936</v>
      </c>
      <c r="Q324" s="445">
        <v>1966900</v>
      </c>
      <c r="R324" s="447">
        <v>2045600</v>
      </c>
      <c r="S324" s="448">
        <v>2194100</v>
      </c>
      <c r="T324" s="481">
        <v>2523200</v>
      </c>
      <c r="U324" s="337">
        <v>2797700</v>
      </c>
      <c r="V324" s="338">
        <v>2993500</v>
      </c>
      <c r="W324" s="359" t="s">
        <v>1040</v>
      </c>
      <c r="X324" s="359" t="s">
        <v>1094</v>
      </c>
      <c r="Y324" s="359"/>
      <c r="Z324" s="29" t="s">
        <v>67</v>
      </c>
      <c r="AA324" s="361">
        <v>45782</v>
      </c>
      <c r="AB324" s="362">
        <v>45782</v>
      </c>
      <c r="AC324" s="360" t="s">
        <v>2799</v>
      </c>
      <c r="AD324" s="360" t="s">
        <v>2800</v>
      </c>
      <c r="AE324" s="366">
        <v>3108910973</v>
      </c>
      <c r="AF324" s="341" t="s">
        <v>2801</v>
      </c>
      <c r="AG324" s="363"/>
      <c r="AH324" s="360" t="s">
        <v>2802</v>
      </c>
      <c r="AI324" s="450">
        <v>23</v>
      </c>
      <c r="AJ324" s="450">
        <v>11</v>
      </c>
      <c r="AK324" s="450">
        <v>1993</v>
      </c>
      <c r="AL324" s="451" t="str">
        <f t="shared" si="50"/>
        <v>23/11/1993</v>
      </c>
      <c r="AM324" s="364">
        <v>45782</v>
      </c>
      <c r="AN324" s="140" t="str">
        <f t="shared" si="51"/>
        <v>31 AÑOS, 5 MESES, 4 DÍAS.</v>
      </c>
      <c r="AO324" s="366" t="s">
        <v>799</v>
      </c>
      <c r="AP324" s="367" t="s">
        <v>1299</v>
      </c>
      <c r="AQ324" s="585" t="s">
        <v>2639</v>
      </c>
      <c r="AR324" s="586" t="s">
        <v>2577</v>
      </c>
      <c r="AS324" s="454" t="s">
        <v>2578</v>
      </c>
      <c r="AT324" s="454"/>
      <c r="AU324" s="360"/>
      <c r="AV324" s="312"/>
    </row>
    <row r="325" spans="1:48" ht="30" customHeight="1" x14ac:dyDescent="0.2">
      <c r="A325" s="313"/>
      <c r="B325" s="677">
        <v>315</v>
      </c>
      <c r="C325" s="678" t="s">
        <v>51</v>
      </c>
      <c r="D325" s="678"/>
      <c r="E325" s="720" t="s">
        <v>304</v>
      </c>
      <c r="F325" s="677" t="s">
        <v>31</v>
      </c>
      <c r="G325" s="720" t="s">
        <v>10</v>
      </c>
      <c r="H325" s="691" t="s">
        <v>552</v>
      </c>
      <c r="I325" s="677" t="s">
        <v>10</v>
      </c>
      <c r="J325" s="677" t="s">
        <v>401</v>
      </c>
      <c r="K325" s="680">
        <v>52366605</v>
      </c>
      <c r="L325" s="37" t="s">
        <v>622</v>
      </c>
      <c r="M325" s="34">
        <v>1750600</v>
      </c>
      <c r="N325" s="264">
        <v>1855636</v>
      </c>
      <c r="O325" s="86">
        <v>1855600</v>
      </c>
      <c r="P325" s="154">
        <v>1966936</v>
      </c>
      <c r="Q325" s="36">
        <v>1966900</v>
      </c>
      <c r="R325" s="28">
        <v>2045600</v>
      </c>
      <c r="S325" s="137">
        <v>2194100</v>
      </c>
      <c r="T325" s="481">
        <v>2523200</v>
      </c>
      <c r="U325" s="337">
        <v>2797700</v>
      </c>
      <c r="V325" s="338">
        <v>2993500</v>
      </c>
      <c r="W325" s="155" t="s">
        <v>605</v>
      </c>
      <c r="X325" s="155" t="s">
        <v>1095</v>
      </c>
      <c r="Y325" s="29"/>
      <c r="Z325" s="29" t="s">
        <v>580</v>
      </c>
      <c r="AA325" s="156">
        <v>45401</v>
      </c>
      <c r="AB325" s="87">
        <v>45401</v>
      </c>
      <c r="AC325" s="29" t="s">
        <v>2803</v>
      </c>
      <c r="AD325" s="29" t="s">
        <v>2804</v>
      </c>
      <c r="AE325" s="61">
        <v>3205494984</v>
      </c>
      <c r="AF325" s="341" t="s">
        <v>2805</v>
      </c>
      <c r="AG325" s="165"/>
      <c r="AH325" s="29" t="s">
        <v>2806</v>
      </c>
      <c r="AI325" s="157">
        <v>9</v>
      </c>
      <c r="AJ325" s="157">
        <v>10</v>
      </c>
      <c r="AK325" s="157">
        <v>1975</v>
      </c>
      <c r="AL325" s="158">
        <v>27676</v>
      </c>
      <c r="AM325" s="139">
        <f t="shared" ref="AM325:AM378" ca="1" si="53">IF(AL325&gt;1,TODAY()," ")</f>
        <v>45880</v>
      </c>
      <c r="AN325" s="140" t="str">
        <f t="shared" ca="1" si="51"/>
        <v>49 AÑOS, 10 MESES, 10 DÍAS.</v>
      </c>
      <c r="AO325" s="61" t="s">
        <v>1626</v>
      </c>
      <c r="AP325" s="166" t="s">
        <v>1326</v>
      </c>
      <c r="AQ325" s="282" t="s">
        <v>2639</v>
      </c>
      <c r="AR325" s="29" t="s">
        <v>2807</v>
      </c>
      <c r="AS325" s="163" t="s">
        <v>2578</v>
      </c>
      <c r="AT325" s="163"/>
      <c r="AU325" s="29"/>
      <c r="AV325" s="312"/>
    </row>
    <row r="326" spans="1:48" ht="30" customHeight="1" x14ac:dyDescent="0.2">
      <c r="A326" s="313"/>
      <c r="B326" s="677">
        <v>316</v>
      </c>
      <c r="C326" s="678" t="s">
        <v>51</v>
      </c>
      <c r="D326" s="678"/>
      <c r="E326" s="677" t="s">
        <v>304</v>
      </c>
      <c r="F326" s="677" t="s">
        <v>31</v>
      </c>
      <c r="G326" s="720" t="s">
        <v>10</v>
      </c>
      <c r="H326" s="691" t="s">
        <v>491</v>
      </c>
      <c r="I326" s="677" t="s">
        <v>10</v>
      </c>
      <c r="J326" s="677" t="s">
        <v>401</v>
      </c>
      <c r="K326" s="687">
        <v>41912745</v>
      </c>
      <c r="L326" s="37" t="s">
        <v>577</v>
      </c>
      <c r="M326" s="34">
        <v>1750600</v>
      </c>
      <c r="N326" s="264">
        <v>1855636</v>
      </c>
      <c r="O326" s="86">
        <v>1855600</v>
      </c>
      <c r="P326" s="154">
        <v>1966936</v>
      </c>
      <c r="Q326" s="36">
        <v>1966900</v>
      </c>
      <c r="R326" s="28">
        <v>2045600</v>
      </c>
      <c r="S326" s="137">
        <v>2194100</v>
      </c>
      <c r="T326" s="481">
        <v>2523200</v>
      </c>
      <c r="U326" s="337">
        <v>2797700</v>
      </c>
      <c r="V326" s="338">
        <v>2993500</v>
      </c>
      <c r="W326" s="155" t="s">
        <v>50</v>
      </c>
      <c r="X326" s="155" t="s">
        <v>1096</v>
      </c>
      <c r="Y326" s="155"/>
      <c r="Z326" s="29" t="s">
        <v>67</v>
      </c>
      <c r="AA326" s="156">
        <v>45309</v>
      </c>
      <c r="AB326" s="87">
        <v>45309</v>
      </c>
      <c r="AC326" s="312"/>
      <c r="AD326" s="29" t="s">
        <v>2808</v>
      </c>
      <c r="AE326" s="61">
        <v>3168295237</v>
      </c>
      <c r="AF326" s="165"/>
      <c r="AG326" s="165"/>
      <c r="AH326" s="29"/>
      <c r="AI326" s="157"/>
      <c r="AJ326" s="157"/>
      <c r="AK326" s="157"/>
      <c r="AL326" s="138" t="str">
        <f>AI326&amp;"/"&amp;AJ326&amp;"/"&amp;AK326</f>
        <v>//</v>
      </c>
      <c r="AM326" s="139"/>
      <c r="AN326" s="140" t="e">
        <f t="shared" si="51"/>
        <v>#VALUE!</v>
      </c>
      <c r="AO326" s="61"/>
      <c r="AP326" s="166"/>
      <c r="AQ326" s="282" t="s">
        <v>2639</v>
      </c>
      <c r="AR326" s="29" t="s">
        <v>2807</v>
      </c>
      <c r="AS326" s="163" t="s">
        <v>2578</v>
      </c>
      <c r="AT326" s="163"/>
      <c r="AU326" s="29"/>
      <c r="AV326" s="312"/>
    </row>
    <row r="327" spans="1:48" ht="30" customHeight="1" x14ac:dyDescent="0.2">
      <c r="A327" s="313"/>
      <c r="B327" s="677">
        <v>317</v>
      </c>
      <c r="C327" s="731" t="s">
        <v>51</v>
      </c>
      <c r="D327" s="731"/>
      <c r="E327" s="732" t="s">
        <v>304</v>
      </c>
      <c r="F327" s="732" t="s">
        <v>31</v>
      </c>
      <c r="G327" s="732" t="s">
        <v>10</v>
      </c>
      <c r="H327" s="768" t="s">
        <v>492</v>
      </c>
      <c r="I327" s="733" t="s">
        <v>10</v>
      </c>
      <c r="J327" s="733" t="s">
        <v>401</v>
      </c>
      <c r="K327" s="734">
        <v>25026229</v>
      </c>
      <c r="L327" s="444" t="s">
        <v>660</v>
      </c>
      <c r="M327" s="443">
        <v>1750600</v>
      </c>
      <c r="N327" s="584">
        <v>1855636</v>
      </c>
      <c r="O327" s="569">
        <v>1855600</v>
      </c>
      <c r="P327" s="446">
        <v>1966936</v>
      </c>
      <c r="Q327" s="445">
        <v>1966900</v>
      </c>
      <c r="R327" s="447">
        <v>2045600</v>
      </c>
      <c r="S327" s="448">
        <v>2194100</v>
      </c>
      <c r="T327" s="481">
        <v>2523200</v>
      </c>
      <c r="U327" s="337">
        <v>2797700</v>
      </c>
      <c r="V327" s="338">
        <v>2993500</v>
      </c>
      <c r="W327" s="359" t="s">
        <v>941</v>
      </c>
      <c r="X327" s="359" t="s">
        <v>1097</v>
      </c>
      <c r="Y327" s="359"/>
      <c r="Z327" s="29" t="s">
        <v>633</v>
      </c>
      <c r="AA327" s="361">
        <v>45324</v>
      </c>
      <c r="AB327" s="362">
        <v>45324</v>
      </c>
      <c r="AC327" s="339" t="s">
        <v>2809</v>
      </c>
      <c r="AD327" s="442" t="s">
        <v>2810</v>
      </c>
      <c r="AE327" s="366">
        <v>3102708124</v>
      </c>
      <c r="AF327" s="341" t="s">
        <v>2811</v>
      </c>
      <c r="AG327" s="363"/>
      <c r="AH327" s="360" t="s">
        <v>2714</v>
      </c>
      <c r="AI327" s="450">
        <v>26</v>
      </c>
      <c r="AJ327" s="450">
        <v>2</v>
      </c>
      <c r="AK327" s="450">
        <v>1984</v>
      </c>
      <c r="AL327" s="451">
        <v>30738</v>
      </c>
      <c r="AM327" s="364">
        <v>45341</v>
      </c>
      <c r="AN327" s="365" t="str">
        <f t="shared" si="51"/>
        <v>39 AÑOS, 11 MESES, 18 DÍAS.</v>
      </c>
      <c r="AO327" s="366" t="s">
        <v>660</v>
      </c>
      <c r="AP327" s="367" t="s">
        <v>1326</v>
      </c>
      <c r="AQ327" s="585" t="s">
        <v>2639</v>
      </c>
      <c r="AR327" s="596" t="s">
        <v>2812</v>
      </c>
      <c r="AS327" s="454" t="s">
        <v>2578</v>
      </c>
      <c r="AT327" s="454"/>
      <c r="AU327" s="360"/>
      <c r="AV327" s="312"/>
    </row>
    <row r="328" spans="1:48" ht="30" customHeight="1" x14ac:dyDescent="0.2">
      <c r="A328" s="313"/>
      <c r="B328" s="677">
        <v>318</v>
      </c>
      <c r="C328" s="678" t="s">
        <v>51</v>
      </c>
      <c r="D328" s="678"/>
      <c r="E328" s="677" t="s">
        <v>304</v>
      </c>
      <c r="F328" s="677" t="s">
        <v>31</v>
      </c>
      <c r="G328" s="677" t="s">
        <v>10</v>
      </c>
      <c r="H328" s="680" t="s">
        <v>305</v>
      </c>
      <c r="I328" s="677" t="s">
        <v>10</v>
      </c>
      <c r="J328" s="677" t="s">
        <v>401</v>
      </c>
      <c r="K328" s="687">
        <v>41901457</v>
      </c>
      <c r="L328" s="37" t="s">
        <v>577</v>
      </c>
      <c r="M328" s="34">
        <v>1750600</v>
      </c>
      <c r="N328" s="264">
        <v>1855636</v>
      </c>
      <c r="O328" s="86">
        <v>1855600</v>
      </c>
      <c r="P328" s="154">
        <v>1966936</v>
      </c>
      <c r="Q328" s="36">
        <v>1966900</v>
      </c>
      <c r="R328" s="28">
        <v>2045600</v>
      </c>
      <c r="S328" s="137">
        <v>2194100</v>
      </c>
      <c r="T328" s="481">
        <v>2523200</v>
      </c>
      <c r="U328" s="337">
        <v>2797700</v>
      </c>
      <c r="V328" s="338">
        <v>2993500</v>
      </c>
      <c r="W328" s="155" t="s">
        <v>50</v>
      </c>
      <c r="X328" s="155" t="s">
        <v>1098</v>
      </c>
      <c r="Y328" s="155"/>
      <c r="Z328" s="29" t="s">
        <v>584</v>
      </c>
      <c r="AA328" s="156">
        <v>43846</v>
      </c>
      <c r="AB328" s="87"/>
      <c r="AC328" s="29" t="s">
        <v>2813</v>
      </c>
      <c r="AD328" s="29" t="s">
        <v>2814</v>
      </c>
      <c r="AE328" s="61">
        <v>3226920717</v>
      </c>
      <c r="AF328" s="165" t="s">
        <v>2815</v>
      </c>
      <c r="AG328" s="165"/>
      <c r="AH328" s="29" t="s">
        <v>2286</v>
      </c>
      <c r="AI328" s="157">
        <v>15</v>
      </c>
      <c r="AJ328" s="157">
        <v>12</v>
      </c>
      <c r="AK328" s="157">
        <v>1962</v>
      </c>
      <c r="AL328" s="138" t="str">
        <f t="shared" ref="AL328:AL352" si="54">AI328&amp;"/"&amp;AJ328&amp;"/"&amp;AK328</f>
        <v>15/12/1962</v>
      </c>
      <c r="AM328" s="139">
        <f t="shared" ca="1" si="53"/>
        <v>45880</v>
      </c>
      <c r="AN328" s="140" t="str">
        <f t="shared" ca="1" si="51"/>
        <v>62 AÑOS, 7 MESES, 10 DÍAS.</v>
      </c>
      <c r="AO328" s="61"/>
      <c r="AP328" s="166"/>
      <c r="AQ328" s="282" t="s">
        <v>2639</v>
      </c>
      <c r="AR328" s="29" t="s">
        <v>2807</v>
      </c>
      <c r="AS328" s="163" t="s">
        <v>2578</v>
      </c>
      <c r="AT328" s="163"/>
      <c r="AU328" s="29"/>
      <c r="AV328" s="312"/>
    </row>
    <row r="329" spans="1:48" ht="30" customHeight="1" x14ac:dyDescent="0.2">
      <c r="A329" s="313"/>
      <c r="B329" s="677">
        <v>319</v>
      </c>
      <c r="C329" s="678" t="s">
        <v>51</v>
      </c>
      <c r="D329" s="678"/>
      <c r="E329" s="720" t="s">
        <v>304</v>
      </c>
      <c r="F329" s="677" t="s">
        <v>31</v>
      </c>
      <c r="G329" s="720" t="s">
        <v>10</v>
      </c>
      <c r="H329" s="691" t="s">
        <v>306</v>
      </c>
      <c r="I329" s="677" t="s">
        <v>10</v>
      </c>
      <c r="J329" s="677" t="s">
        <v>401</v>
      </c>
      <c r="K329" s="680">
        <v>41950913</v>
      </c>
      <c r="L329" s="37" t="s">
        <v>577</v>
      </c>
      <c r="M329" s="34">
        <v>1750600</v>
      </c>
      <c r="N329" s="264">
        <v>1855636</v>
      </c>
      <c r="O329" s="86">
        <v>1855600</v>
      </c>
      <c r="P329" s="154">
        <v>1966936</v>
      </c>
      <c r="Q329" s="36">
        <v>1966900</v>
      </c>
      <c r="R329" s="28">
        <v>2045600</v>
      </c>
      <c r="S329" s="137">
        <v>2194100</v>
      </c>
      <c r="T329" s="481">
        <v>2523200</v>
      </c>
      <c r="U329" s="337">
        <v>2797700</v>
      </c>
      <c r="V329" s="338">
        <v>2993500</v>
      </c>
      <c r="W329" s="155" t="s">
        <v>1019</v>
      </c>
      <c r="X329" s="155" t="s">
        <v>1099</v>
      </c>
      <c r="Y329" s="155" t="s">
        <v>1100</v>
      </c>
      <c r="Z329" s="29" t="s">
        <v>580</v>
      </c>
      <c r="AA329" s="156">
        <v>44186</v>
      </c>
      <c r="AB329" s="87"/>
      <c r="AC329" s="29" t="s">
        <v>25</v>
      </c>
      <c r="AD329" s="29" t="s">
        <v>2816</v>
      </c>
      <c r="AE329" s="403">
        <v>3162391959</v>
      </c>
      <c r="AF329" s="597" t="s">
        <v>2817</v>
      </c>
      <c r="AG329" s="597"/>
      <c r="AH329" s="29" t="s">
        <v>25</v>
      </c>
      <c r="AI329" s="157">
        <v>26</v>
      </c>
      <c r="AJ329" s="157">
        <v>9</v>
      </c>
      <c r="AK329" s="157">
        <v>1981</v>
      </c>
      <c r="AL329" s="138" t="str">
        <f t="shared" si="54"/>
        <v>26/9/1981</v>
      </c>
      <c r="AM329" s="139">
        <f t="shared" ca="1" si="53"/>
        <v>45880</v>
      </c>
      <c r="AN329" s="140" t="str">
        <f t="shared" ca="1" si="51"/>
        <v>43 AÑOS, 10 MESES, 10 DÍAS.</v>
      </c>
      <c r="AO329" s="61" t="s">
        <v>577</v>
      </c>
      <c r="AP329" s="166" t="s">
        <v>1326</v>
      </c>
      <c r="AQ329" s="282" t="s">
        <v>2639</v>
      </c>
      <c r="AR329" s="29" t="s">
        <v>2807</v>
      </c>
      <c r="AS329" s="163" t="s">
        <v>2578</v>
      </c>
      <c r="AT329" s="163"/>
      <c r="AU329" s="29"/>
      <c r="AV329" s="312"/>
    </row>
    <row r="330" spans="1:48" ht="30" customHeight="1" x14ac:dyDescent="0.2">
      <c r="A330" s="313"/>
      <c r="B330" s="677">
        <v>320</v>
      </c>
      <c r="C330" s="678" t="s">
        <v>51</v>
      </c>
      <c r="D330" s="678"/>
      <c r="E330" s="677" t="s">
        <v>304</v>
      </c>
      <c r="F330" s="677" t="s">
        <v>31</v>
      </c>
      <c r="G330" s="720" t="s">
        <v>10</v>
      </c>
      <c r="H330" s="691" t="s">
        <v>307</v>
      </c>
      <c r="I330" s="677" t="s">
        <v>10</v>
      </c>
      <c r="J330" s="677" t="s">
        <v>401</v>
      </c>
      <c r="K330" s="687">
        <v>41922140</v>
      </c>
      <c r="L330" s="37" t="s">
        <v>577</v>
      </c>
      <c r="M330" s="34">
        <v>1750600</v>
      </c>
      <c r="N330" s="95">
        <v>1855636</v>
      </c>
      <c r="O330" s="86">
        <v>1855600</v>
      </c>
      <c r="P330" s="154">
        <v>1966936</v>
      </c>
      <c r="Q330" s="36">
        <v>1966900</v>
      </c>
      <c r="R330" s="28">
        <v>2045600</v>
      </c>
      <c r="S330" s="137">
        <v>2194100</v>
      </c>
      <c r="T330" s="481">
        <v>2523200</v>
      </c>
      <c r="U330" s="337">
        <v>2797700</v>
      </c>
      <c r="V330" s="338">
        <v>2993500</v>
      </c>
      <c r="W330" s="155" t="s">
        <v>1101</v>
      </c>
      <c r="X330" s="155"/>
      <c r="Y330" s="155" t="s">
        <v>1102</v>
      </c>
      <c r="Z330" s="29" t="s">
        <v>578</v>
      </c>
      <c r="AA330" s="156">
        <v>35886</v>
      </c>
      <c r="AB330" s="87">
        <v>45691</v>
      </c>
      <c r="AC330" s="29" t="s">
        <v>2818</v>
      </c>
      <c r="AD330" s="29" t="s">
        <v>2819</v>
      </c>
      <c r="AE330" s="61" t="s">
        <v>2820</v>
      </c>
      <c r="AF330" s="165" t="s">
        <v>2821</v>
      </c>
      <c r="AG330" s="165"/>
      <c r="AH330" s="29" t="s">
        <v>2822</v>
      </c>
      <c r="AI330" s="157">
        <v>26</v>
      </c>
      <c r="AJ330" s="157">
        <v>8</v>
      </c>
      <c r="AK330" s="157">
        <v>1970</v>
      </c>
      <c r="AL330" s="138" t="str">
        <f t="shared" si="54"/>
        <v>26/8/1970</v>
      </c>
      <c r="AM330" s="139">
        <f t="shared" ca="1" si="53"/>
        <v>45880</v>
      </c>
      <c r="AN330" s="140" t="str">
        <f t="shared" ca="1" si="51"/>
        <v>54 AÑOS, 11 MESES, 10 DÍAS.</v>
      </c>
      <c r="AO330" s="61"/>
      <c r="AP330" s="166"/>
      <c r="AQ330" s="282" t="s">
        <v>2639</v>
      </c>
      <c r="AR330" s="29" t="s">
        <v>2807</v>
      </c>
      <c r="AS330" s="163" t="s">
        <v>2578</v>
      </c>
      <c r="AT330" s="163"/>
      <c r="AU330" s="29"/>
      <c r="AV330" s="312"/>
    </row>
    <row r="331" spans="1:48" ht="30" customHeight="1" x14ac:dyDescent="0.2">
      <c r="A331" s="313"/>
      <c r="B331" s="677">
        <v>321</v>
      </c>
      <c r="C331" s="731" t="s">
        <v>51</v>
      </c>
      <c r="D331" s="731"/>
      <c r="E331" s="733" t="s">
        <v>304</v>
      </c>
      <c r="F331" s="733" t="s">
        <v>31</v>
      </c>
      <c r="G331" s="732" t="s">
        <v>10</v>
      </c>
      <c r="H331" s="768" t="s">
        <v>493</v>
      </c>
      <c r="I331" s="733" t="s">
        <v>10</v>
      </c>
      <c r="J331" s="733" t="s">
        <v>401</v>
      </c>
      <c r="K331" s="734">
        <v>1094908849</v>
      </c>
      <c r="L331" s="444" t="s">
        <v>1103</v>
      </c>
      <c r="M331" s="446">
        <v>1750600</v>
      </c>
      <c r="N331" s="598">
        <v>1855636</v>
      </c>
      <c r="O331" s="599">
        <v>1855600</v>
      </c>
      <c r="P331" s="446">
        <v>1966936</v>
      </c>
      <c r="Q331" s="445">
        <v>1966900</v>
      </c>
      <c r="R331" s="447">
        <v>2045600</v>
      </c>
      <c r="S331" s="448">
        <v>2194100</v>
      </c>
      <c r="T331" s="481">
        <v>2523200</v>
      </c>
      <c r="U331" s="337">
        <v>2797700</v>
      </c>
      <c r="V331" s="338">
        <v>2993500</v>
      </c>
      <c r="W331" s="359" t="s">
        <v>1104</v>
      </c>
      <c r="X331" s="359" t="s">
        <v>1105</v>
      </c>
      <c r="Y331" s="155" t="s">
        <v>1102</v>
      </c>
      <c r="Z331" s="29" t="s">
        <v>578</v>
      </c>
      <c r="AA331" s="361">
        <v>45317</v>
      </c>
      <c r="AB331" s="362">
        <v>45691</v>
      </c>
      <c r="AC331" s="360" t="s">
        <v>2823</v>
      </c>
      <c r="AD331" s="600" t="s">
        <v>2824</v>
      </c>
      <c r="AE331" s="600">
        <v>3207699534</v>
      </c>
      <c r="AF331" s="366" t="s">
        <v>2825</v>
      </c>
      <c r="AG331" s="366"/>
      <c r="AH331" s="600" t="s">
        <v>2826</v>
      </c>
      <c r="AI331" s="450">
        <v>10</v>
      </c>
      <c r="AJ331" s="450">
        <v>5</v>
      </c>
      <c r="AK331" s="450">
        <v>1989</v>
      </c>
      <c r="AL331" s="570" t="str">
        <f t="shared" si="54"/>
        <v>10/5/1989</v>
      </c>
      <c r="AM331" s="364">
        <f t="shared" ca="1" si="53"/>
        <v>45880</v>
      </c>
      <c r="AN331" s="365" t="str">
        <f t="shared" ca="1" si="51"/>
        <v>36 AÑOS, 3 MESES, 10 DÍAS.</v>
      </c>
      <c r="AO331" s="366" t="s">
        <v>2827</v>
      </c>
      <c r="AP331" s="367" t="s">
        <v>1415</v>
      </c>
      <c r="AQ331" s="585" t="s">
        <v>2639</v>
      </c>
      <c r="AR331" s="586" t="s">
        <v>2577</v>
      </c>
      <c r="AS331" s="454" t="s">
        <v>2578</v>
      </c>
      <c r="AT331" s="454"/>
      <c r="AU331" s="360"/>
      <c r="AV331" s="312"/>
    </row>
    <row r="332" spans="1:48" ht="30" customHeight="1" x14ac:dyDescent="0.2">
      <c r="A332" s="313"/>
      <c r="B332" s="677">
        <v>322</v>
      </c>
      <c r="C332" s="678" t="s">
        <v>51</v>
      </c>
      <c r="D332" s="678"/>
      <c r="E332" s="677" t="s">
        <v>304</v>
      </c>
      <c r="F332" s="677" t="s">
        <v>31</v>
      </c>
      <c r="G332" s="720" t="s">
        <v>10</v>
      </c>
      <c r="H332" s="691" t="s">
        <v>308</v>
      </c>
      <c r="I332" s="677" t="s">
        <v>10</v>
      </c>
      <c r="J332" s="677" t="s">
        <v>401</v>
      </c>
      <c r="K332" s="687">
        <v>41936287</v>
      </c>
      <c r="L332" s="37" t="s">
        <v>577</v>
      </c>
      <c r="M332" s="34">
        <v>1750600</v>
      </c>
      <c r="N332" s="96">
        <v>1855636</v>
      </c>
      <c r="O332" s="86">
        <v>1855600</v>
      </c>
      <c r="P332" s="154">
        <v>1966936</v>
      </c>
      <c r="Q332" s="36">
        <v>1966900</v>
      </c>
      <c r="R332" s="28">
        <v>2045600</v>
      </c>
      <c r="S332" s="137">
        <v>2194100</v>
      </c>
      <c r="T332" s="481">
        <v>2523200</v>
      </c>
      <c r="U332" s="337">
        <v>2797700</v>
      </c>
      <c r="V332" s="338">
        <v>2993500</v>
      </c>
      <c r="W332" s="155" t="s">
        <v>1106</v>
      </c>
      <c r="X332" s="155"/>
      <c r="Y332" s="155" t="s">
        <v>1102</v>
      </c>
      <c r="Z332" s="29" t="s">
        <v>578</v>
      </c>
      <c r="AA332" s="156">
        <v>38293</v>
      </c>
      <c r="AB332" s="87">
        <v>45691</v>
      </c>
      <c r="AC332" s="29" t="s">
        <v>2828</v>
      </c>
      <c r="AD332" s="29" t="s">
        <v>2829</v>
      </c>
      <c r="AE332" s="61">
        <v>3173400252</v>
      </c>
      <c r="AF332" s="165" t="s">
        <v>2830</v>
      </c>
      <c r="AG332" s="165"/>
      <c r="AH332" s="29" t="s">
        <v>2831</v>
      </c>
      <c r="AI332" s="157">
        <v>22</v>
      </c>
      <c r="AJ332" s="157">
        <v>8</v>
      </c>
      <c r="AK332" s="157">
        <v>1976</v>
      </c>
      <c r="AL332" s="138" t="str">
        <f t="shared" si="54"/>
        <v>22/8/1976</v>
      </c>
      <c r="AM332" s="139">
        <f t="shared" ca="1" si="53"/>
        <v>45880</v>
      </c>
      <c r="AN332" s="140" t="str">
        <f t="shared" ca="1" si="51"/>
        <v>48 AÑOS, 11 MESES, 10 DÍAS.</v>
      </c>
      <c r="AO332" s="61"/>
      <c r="AP332" s="166"/>
      <c r="AQ332" s="282" t="s">
        <v>2639</v>
      </c>
      <c r="AR332" s="29" t="s">
        <v>2807</v>
      </c>
      <c r="AS332" s="163" t="s">
        <v>2578</v>
      </c>
      <c r="AT332" s="163"/>
      <c r="AU332" s="29"/>
      <c r="AV332" s="312"/>
    </row>
    <row r="333" spans="1:48" ht="30" customHeight="1" x14ac:dyDescent="0.2">
      <c r="A333" s="313"/>
      <c r="B333" s="677">
        <v>323</v>
      </c>
      <c r="C333" s="678" t="s">
        <v>51</v>
      </c>
      <c r="D333" s="678"/>
      <c r="E333" s="677" t="s">
        <v>304</v>
      </c>
      <c r="F333" s="677" t="s">
        <v>31</v>
      </c>
      <c r="G333" s="720" t="s">
        <v>10</v>
      </c>
      <c r="H333" s="691" t="s">
        <v>309</v>
      </c>
      <c r="I333" s="677" t="s">
        <v>10</v>
      </c>
      <c r="J333" s="677" t="s">
        <v>401</v>
      </c>
      <c r="K333" s="687">
        <v>41959181</v>
      </c>
      <c r="L333" s="37" t="s">
        <v>577</v>
      </c>
      <c r="M333" s="34">
        <v>1750600</v>
      </c>
      <c r="N333" s="264">
        <v>1855636</v>
      </c>
      <c r="O333" s="86">
        <v>1855600</v>
      </c>
      <c r="P333" s="154">
        <v>1966936</v>
      </c>
      <c r="Q333" s="36">
        <v>1966900</v>
      </c>
      <c r="R333" s="28">
        <v>2045600</v>
      </c>
      <c r="S333" s="137">
        <v>2194100</v>
      </c>
      <c r="T333" s="481">
        <v>2523200</v>
      </c>
      <c r="U333" s="337">
        <v>2797700</v>
      </c>
      <c r="V333" s="338">
        <v>2993500</v>
      </c>
      <c r="W333" s="155" t="s">
        <v>1107</v>
      </c>
      <c r="X333" s="155"/>
      <c r="Y333" s="155" t="s">
        <v>1102</v>
      </c>
      <c r="Z333" s="29" t="s">
        <v>578</v>
      </c>
      <c r="AA333" s="156">
        <v>38628</v>
      </c>
      <c r="AB333" s="87">
        <v>45691</v>
      </c>
      <c r="AC333" s="29" t="s">
        <v>2818</v>
      </c>
      <c r="AD333" s="29" t="s">
        <v>2832</v>
      </c>
      <c r="AE333" s="61">
        <v>3173747147</v>
      </c>
      <c r="AF333" s="165" t="s">
        <v>2833</v>
      </c>
      <c r="AG333" s="165" t="s">
        <v>562</v>
      </c>
      <c r="AH333" s="29" t="s">
        <v>2834</v>
      </c>
      <c r="AI333" s="157">
        <v>30</v>
      </c>
      <c r="AJ333" s="157">
        <v>6</v>
      </c>
      <c r="AK333" s="157">
        <v>1984</v>
      </c>
      <c r="AL333" s="138" t="str">
        <f t="shared" si="54"/>
        <v>30/6/1984</v>
      </c>
      <c r="AM333" s="139">
        <f t="shared" ca="1" si="53"/>
        <v>45880</v>
      </c>
      <c r="AN333" s="140" t="str">
        <f t="shared" ca="1" si="51"/>
        <v>41 AÑOS, 1 MESES, 10 DÍAS.</v>
      </c>
      <c r="AO333" s="61"/>
      <c r="AP333" s="166"/>
      <c r="AQ333" s="282" t="s">
        <v>2639</v>
      </c>
      <c r="AR333" s="29" t="s">
        <v>2807</v>
      </c>
      <c r="AS333" s="163" t="s">
        <v>2578</v>
      </c>
      <c r="AT333" s="163"/>
      <c r="AU333" s="29"/>
      <c r="AV333" s="312"/>
    </row>
    <row r="334" spans="1:48" ht="30" customHeight="1" x14ac:dyDescent="0.2">
      <c r="A334" s="313"/>
      <c r="B334" s="677">
        <v>324</v>
      </c>
      <c r="C334" s="678" t="s">
        <v>51</v>
      </c>
      <c r="D334" s="678"/>
      <c r="E334" s="677" t="s">
        <v>304</v>
      </c>
      <c r="F334" s="677" t="s">
        <v>31</v>
      </c>
      <c r="G334" s="720" t="s">
        <v>10</v>
      </c>
      <c r="H334" s="689" t="s">
        <v>1108</v>
      </c>
      <c r="I334" s="688" t="s">
        <v>10</v>
      </c>
      <c r="J334" s="688" t="s">
        <v>401</v>
      </c>
      <c r="K334" s="689">
        <v>1004917528</v>
      </c>
      <c r="L334" s="336" t="s">
        <v>577</v>
      </c>
      <c r="M334" s="34">
        <v>1750600</v>
      </c>
      <c r="N334" s="95">
        <v>1855636</v>
      </c>
      <c r="O334" s="86">
        <v>1855600</v>
      </c>
      <c r="P334" s="154">
        <v>1966936</v>
      </c>
      <c r="Q334" s="36">
        <v>1966900</v>
      </c>
      <c r="R334" s="28">
        <v>2045600</v>
      </c>
      <c r="S334" s="137">
        <v>2194100</v>
      </c>
      <c r="T334" s="481">
        <v>2523200</v>
      </c>
      <c r="U334" s="337">
        <v>2797700</v>
      </c>
      <c r="V334" s="338">
        <v>2993500</v>
      </c>
      <c r="W334" s="155" t="s">
        <v>1109</v>
      </c>
      <c r="X334" s="155" t="s">
        <v>1110</v>
      </c>
      <c r="Y334" s="155" t="s">
        <v>1102</v>
      </c>
      <c r="Z334" s="29" t="s">
        <v>578</v>
      </c>
      <c r="AA334" s="156">
        <v>45691</v>
      </c>
      <c r="AB334" s="87">
        <v>45691</v>
      </c>
      <c r="AC334" s="29" t="s">
        <v>2835</v>
      </c>
      <c r="AD334" s="29" t="s">
        <v>2836</v>
      </c>
      <c r="AE334" s="61">
        <v>3146226130</v>
      </c>
      <c r="AF334" s="341" t="s">
        <v>2837</v>
      </c>
      <c r="AG334" s="165"/>
      <c r="AH334" s="29" t="s">
        <v>2838</v>
      </c>
      <c r="AI334" s="157">
        <v>6</v>
      </c>
      <c r="AJ334" s="157">
        <v>1</v>
      </c>
      <c r="AK334" s="157">
        <v>2002</v>
      </c>
      <c r="AL334" s="138" t="str">
        <f t="shared" si="54"/>
        <v>6/1/2002</v>
      </c>
      <c r="AM334" s="139">
        <f t="shared" ca="1" si="53"/>
        <v>45880</v>
      </c>
      <c r="AN334" s="140" t="str">
        <f t="shared" ca="1" si="51"/>
        <v>23 AÑOS, 7 MESES, 10 DÍAS.</v>
      </c>
      <c r="AO334" s="61" t="s">
        <v>577</v>
      </c>
      <c r="AP334" s="166" t="s">
        <v>1299</v>
      </c>
      <c r="AQ334" s="282" t="s">
        <v>2639</v>
      </c>
      <c r="AR334" s="29" t="s">
        <v>2807</v>
      </c>
      <c r="AS334" s="163" t="s">
        <v>2578</v>
      </c>
      <c r="AT334" s="163"/>
      <c r="AU334" s="29"/>
      <c r="AV334" s="312"/>
    </row>
    <row r="335" spans="1:48" ht="30" customHeight="1" x14ac:dyDescent="0.2">
      <c r="A335" s="313"/>
      <c r="B335" s="677">
        <v>325</v>
      </c>
      <c r="C335" s="731" t="s">
        <v>51</v>
      </c>
      <c r="D335" s="731"/>
      <c r="E335" s="733" t="s">
        <v>304</v>
      </c>
      <c r="F335" s="733" t="s">
        <v>31</v>
      </c>
      <c r="G335" s="732" t="s">
        <v>10</v>
      </c>
      <c r="H335" s="768" t="s">
        <v>494</v>
      </c>
      <c r="I335" s="733" t="s">
        <v>10</v>
      </c>
      <c r="J335" s="733" t="s">
        <v>401</v>
      </c>
      <c r="K335" s="734">
        <v>41913571</v>
      </c>
      <c r="L335" s="444" t="s">
        <v>577</v>
      </c>
      <c r="M335" s="446">
        <v>1750600</v>
      </c>
      <c r="N335" s="598">
        <v>1855636</v>
      </c>
      <c r="O335" s="599">
        <v>1855600</v>
      </c>
      <c r="P335" s="446">
        <v>1966936</v>
      </c>
      <c r="Q335" s="445">
        <v>1966900</v>
      </c>
      <c r="R335" s="447">
        <v>2045600</v>
      </c>
      <c r="S335" s="448">
        <v>2194100</v>
      </c>
      <c r="T335" s="481">
        <v>2523200</v>
      </c>
      <c r="U335" s="337">
        <v>2797700</v>
      </c>
      <c r="V335" s="338">
        <v>2993500</v>
      </c>
      <c r="W335" s="359" t="s">
        <v>1111</v>
      </c>
      <c r="X335" s="359"/>
      <c r="Y335" s="155" t="s">
        <v>1102</v>
      </c>
      <c r="Z335" s="29" t="s">
        <v>578</v>
      </c>
      <c r="AA335" s="361">
        <v>45317</v>
      </c>
      <c r="AB335" s="362">
        <v>45691</v>
      </c>
      <c r="AC335" s="360" t="s">
        <v>2839</v>
      </c>
      <c r="AD335" s="360" t="s">
        <v>2840</v>
      </c>
      <c r="AE335" s="366">
        <v>3103477507</v>
      </c>
      <c r="AF335" s="326" t="s">
        <v>2841</v>
      </c>
      <c r="AG335" s="363"/>
      <c r="AH335" s="360" t="s">
        <v>2842</v>
      </c>
      <c r="AI335" s="450">
        <v>15</v>
      </c>
      <c r="AJ335" s="450">
        <v>3</v>
      </c>
      <c r="AK335" s="450">
        <v>1967</v>
      </c>
      <c r="AL335" s="570" t="str">
        <f t="shared" si="54"/>
        <v>15/3/1967</v>
      </c>
      <c r="AM335" s="364">
        <f t="shared" ca="1" si="53"/>
        <v>45880</v>
      </c>
      <c r="AN335" s="365" t="str">
        <f t="shared" ca="1" si="51"/>
        <v>58 AÑOS, 4 MESES, 10 DÍAS.</v>
      </c>
      <c r="AO335" s="61" t="s">
        <v>577</v>
      </c>
      <c r="AP335" s="166" t="s">
        <v>1299</v>
      </c>
      <c r="AQ335" s="585" t="s">
        <v>2639</v>
      </c>
      <c r="AR335" s="586" t="s">
        <v>2577</v>
      </c>
      <c r="AS335" s="454" t="s">
        <v>2578</v>
      </c>
      <c r="AT335" s="454"/>
      <c r="AU335" s="360"/>
      <c r="AV335" s="312"/>
    </row>
    <row r="336" spans="1:48" ht="30" customHeight="1" x14ac:dyDescent="0.2">
      <c r="A336" s="313"/>
      <c r="B336" s="677">
        <v>326</v>
      </c>
      <c r="C336" s="678" t="s">
        <v>51</v>
      </c>
      <c r="D336" s="678"/>
      <c r="E336" s="677" t="s">
        <v>304</v>
      </c>
      <c r="F336" s="677" t="s">
        <v>31</v>
      </c>
      <c r="G336" s="720" t="s">
        <v>10</v>
      </c>
      <c r="H336" s="691" t="s">
        <v>311</v>
      </c>
      <c r="I336" s="677" t="s">
        <v>10</v>
      </c>
      <c r="J336" s="677" t="s">
        <v>401</v>
      </c>
      <c r="K336" s="687">
        <v>25120971</v>
      </c>
      <c r="L336" s="37" t="s">
        <v>1112</v>
      </c>
      <c r="M336" s="34">
        <v>1750600</v>
      </c>
      <c r="N336" s="43">
        <v>1855636</v>
      </c>
      <c r="O336" s="86">
        <v>1855600</v>
      </c>
      <c r="P336" s="154">
        <v>1966936</v>
      </c>
      <c r="Q336" s="36">
        <v>1966900</v>
      </c>
      <c r="R336" s="28">
        <v>2045600</v>
      </c>
      <c r="S336" s="137">
        <v>2194100</v>
      </c>
      <c r="T336" s="481">
        <v>2523200</v>
      </c>
      <c r="U336" s="337">
        <v>2797700</v>
      </c>
      <c r="V336" s="338">
        <v>2993500</v>
      </c>
      <c r="W336" s="155" t="s">
        <v>1113</v>
      </c>
      <c r="X336" s="155" t="s">
        <v>1114</v>
      </c>
      <c r="Y336" s="155" t="s">
        <v>1102</v>
      </c>
      <c r="Z336" s="29" t="s">
        <v>578</v>
      </c>
      <c r="AA336" s="156">
        <v>43535</v>
      </c>
      <c r="AB336" s="87">
        <v>45691</v>
      </c>
      <c r="AC336" s="29" t="s">
        <v>2843</v>
      </c>
      <c r="AD336" s="29" t="s">
        <v>2844</v>
      </c>
      <c r="AE336" s="61">
        <v>3116347791</v>
      </c>
      <c r="AF336" s="165" t="s">
        <v>2845</v>
      </c>
      <c r="AG336" s="165"/>
      <c r="AH336" s="29" t="s">
        <v>2846</v>
      </c>
      <c r="AI336" s="157">
        <v>26</v>
      </c>
      <c r="AJ336" s="157">
        <v>7</v>
      </c>
      <c r="AK336" s="157">
        <v>1985</v>
      </c>
      <c r="AL336" s="138" t="str">
        <f t="shared" si="54"/>
        <v>26/7/1985</v>
      </c>
      <c r="AM336" s="139">
        <f t="shared" ca="1" si="53"/>
        <v>45880</v>
      </c>
      <c r="AN336" s="140" t="str">
        <f t="shared" ca="1" si="51"/>
        <v>40 AÑOS, 0 MESES, 10 DÍAS.</v>
      </c>
      <c r="AO336" s="61" t="s">
        <v>2847</v>
      </c>
      <c r="AP336" s="166" t="s">
        <v>1332</v>
      </c>
      <c r="AQ336" s="282" t="s">
        <v>2639</v>
      </c>
      <c r="AR336" s="29" t="s">
        <v>2807</v>
      </c>
      <c r="AS336" s="163" t="s">
        <v>2578</v>
      </c>
      <c r="AT336" s="163"/>
      <c r="AU336" s="29"/>
      <c r="AV336" s="312"/>
    </row>
    <row r="337" spans="1:48" ht="30" customHeight="1" x14ac:dyDescent="0.2">
      <c r="A337" s="313"/>
      <c r="B337" s="677">
        <v>327</v>
      </c>
      <c r="C337" s="678" t="s">
        <v>51</v>
      </c>
      <c r="D337" s="678"/>
      <c r="E337" s="677" t="s">
        <v>304</v>
      </c>
      <c r="F337" s="677" t="s">
        <v>31</v>
      </c>
      <c r="G337" s="720" t="s">
        <v>10</v>
      </c>
      <c r="H337" s="691" t="s">
        <v>312</v>
      </c>
      <c r="I337" s="677" t="s">
        <v>10</v>
      </c>
      <c r="J337" s="677" t="s">
        <v>401</v>
      </c>
      <c r="K337" s="687">
        <v>41922358</v>
      </c>
      <c r="L337" s="37" t="s">
        <v>577</v>
      </c>
      <c r="M337" s="34">
        <v>1750600</v>
      </c>
      <c r="N337" s="97">
        <v>1855636</v>
      </c>
      <c r="O337" s="86">
        <v>1855600</v>
      </c>
      <c r="P337" s="154">
        <v>1966936</v>
      </c>
      <c r="Q337" s="36">
        <v>1966900</v>
      </c>
      <c r="R337" s="28">
        <v>2045600</v>
      </c>
      <c r="S337" s="137">
        <v>2194100</v>
      </c>
      <c r="T337" s="481">
        <v>2523200</v>
      </c>
      <c r="U337" s="337">
        <v>2797700</v>
      </c>
      <c r="V337" s="338">
        <v>2993500</v>
      </c>
      <c r="W337" s="155" t="s">
        <v>1115</v>
      </c>
      <c r="X337" s="155"/>
      <c r="Y337" s="155" t="s">
        <v>1102</v>
      </c>
      <c r="Z337" s="29" t="s">
        <v>578</v>
      </c>
      <c r="AA337" s="156">
        <v>41821</v>
      </c>
      <c r="AB337" s="87">
        <v>45691</v>
      </c>
      <c r="AC337" s="29" t="s">
        <v>2848</v>
      </c>
      <c r="AD337" s="29" t="s">
        <v>2849</v>
      </c>
      <c r="AE337" s="61">
        <v>3122453423</v>
      </c>
      <c r="AF337" s="165" t="s">
        <v>2850</v>
      </c>
      <c r="AG337" s="165"/>
      <c r="AH337" s="29" t="s">
        <v>2851</v>
      </c>
      <c r="AI337" s="157">
        <v>27</v>
      </c>
      <c r="AJ337" s="157">
        <v>6</v>
      </c>
      <c r="AK337" s="157">
        <v>1970</v>
      </c>
      <c r="AL337" s="138" t="str">
        <f t="shared" si="54"/>
        <v>27/6/1970</v>
      </c>
      <c r="AM337" s="139">
        <f t="shared" ca="1" si="53"/>
        <v>45880</v>
      </c>
      <c r="AN337" s="140" t="str">
        <f t="shared" ca="1" si="51"/>
        <v>55 AÑOS, 1 MESES, 10 DÍAS.</v>
      </c>
      <c r="AO337" s="61"/>
      <c r="AP337" s="166"/>
      <c r="AQ337" s="282" t="s">
        <v>2639</v>
      </c>
      <c r="AR337" s="29" t="s">
        <v>2807</v>
      </c>
      <c r="AS337" s="163" t="s">
        <v>2578</v>
      </c>
      <c r="AT337" s="163"/>
      <c r="AU337" s="29"/>
      <c r="AV337" s="312"/>
    </row>
    <row r="338" spans="1:48" ht="30" customHeight="1" x14ac:dyDescent="0.2">
      <c r="A338" s="313"/>
      <c r="B338" s="677">
        <v>328</v>
      </c>
      <c r="C338" s="731" t="s">
        <v>51</v>
      </c>
      <c r="D338" s="731"/>
      <c r="E338" s="733" t="s">
        <v>304</v>
      </c>
      <c r="F338" s="733" t="s">
        <v>31</v>
      </c>
      <c r="G338" s="732" t="s">
        <v>10</v>
      </c>
      <c r="H338" s="691" t="s">
        <v>310</v>
      </c>
      <c r="I338" s="677" t="s">
        <v>10</v>
      </c>
      <c r="J338" s="677" t="s">
        <v>401</v>
      </c>
      <c r="K338" s="687">
        <v>1094924007</v>
      </c>
      <c r="L338" s="37" t="s">
        <v>577</v>
      </c>
      <c r="M338" s="446">
        <v>1750600</v>
      </c>
      <c r="N338" s="601">
        <v>1855636</v>
      </c>
      <c r="O338" s="599">
        <v>1855600</v>
      </c>
      <c r="P338" s="446">
        <v>1966936</v>
      </c>
      <c r="Q338" s="445">
        <v>1966900</v>
      </c>
      <c r="R338" s="447">
        <v>2045600</v>
      </c>
      <c r="S338" s="448">
        <v>2194100</v>
      </c>
      <c r="T338" s="481">
        <v>2523200</v>
      </c>
      <c r="U338" s="337">
        <v>2797700</v>
      </c>
      <c r="V338" s="338">
        <v>2993500</v>
      </c>
      <c r="W338" s="359" t="s">
        <v>1116</v>
      </c>
      <c r="X338" s="359" t="s">
        <v>1117</v>
      </c>
      <c r="Y338" s="155" t="s">
        <v>1102</v>
      </c>
      <c r="Z338" s="29" t="s">
        <v>578</v>
      </c>
      <c r="AA338" s="361" t="s">
        <v>2852</v>
      </c>
      <c r="AB338" s="362">
        <v>45691</v>
      </c>
      <c r="AC338" s="360"/>
      <c r="AD338" s="29" t="s">
        <v>2853</v>
      </c>
      <c r="AE338" s="61">
        <v>3113681496</v>
      </c>
      <c r="AF338" s="165" t="s">
        <v>2854</v>
      </c>
      <c r="AG338" s="165"/>
      <c r="AH338" s="29" t="s">
        <v>2855</v>
      </c>
      <c r="AI338" s="157">
        <v>19</v>
      </c>
      <c r="AJ338" s="157">
        <v>10</v>
      </c>
      <c r="AK338" s="157">
        <v>1991</v>
      </c>
      <c r="AL338" s="138" t="str">
        <f t="shared" si="54"/>
        <v>19/10/1991</v>
      </c>
      <c r="AM338" s="139">
        <f t="shared" ca="1" si="53"/>
        <v>45880</v>
      </c>
      <c r="AN338" s="140" t="str">
        <f t="shared" ca="1" si="51"/>
        <v>33 AÑOS, 9 MESES, 10 DÍAS.</v>
      </c>
      <c r="AO338" s="61" t="s">
        <v>577</v>
      </c>
      <c r="AP338" s="166" t="s">
        <v>1299</v>
      </c>
      <c r="AQ338" s="585" t="s">
        <v>2639</v>
      </c>
      <c r="AR338" s="586" t="s">
        <v>2577</v>
      </c>
      <c r="AS338" s="454" t="s">
        <v>2578</v>
      </c>
      <c r="AT338" s="454"/>
      <c r="AU338" s="360"/>
      <c r="AV338" s="312"/>
    </row>
    <row r="339" spans="1:48" ht="30" customHeight="1" x14ac:dyDescent="0.2">
      <c r="A339" s="313"/>
      <c r="B339" s="677">
        <v>329</v>
      </c>
      <c r="C339" s="731" t="s">
        <v>51</v>
      </c>
      <c r="D339" s="731"/>
      <c r="E339" s="733" t="s">
        <v>304</v>
      </c>
      <c r="F339" s="733" t="s">
        <v>31</v>
      </c>
      <c r="G339" s="732" t="s">
        <v>10</v>
      </c>
      <c r="H339" s="768" t="s">
        <v>495</v>
      </c>
      <c r="I339" s="733" t="s">
        <v>10</v>
      </c>
      <c r="J339" s="733" t="s">
        <v>401</v>
      </c>
      <c r="K339" s="734">
        <v>41930250</v>
      </c>
      <c r="L339" s="444" t="s">
        <v>577</v>
      </c>
      <c r="M339" s="443">
        <v>1750600</v>
      </c>
      <c r="N339" s="602">
        <v>1855636</v>
      </c>
      <c r="O339" s="569">
        <v>1855600</v>
      </c>
      <c r="P339" s="446">
        <v>1966936</v>
      </c>
      <c r="Q339" s="445">
        <v>1966900</v>
      </c>
      <c r="R339" s="447">
        <v>2045600</v>
      </c>
      <c r="S339" s="448">
        <v>2194100</v>
      </c>
      <c r="T339" s="481">
        <v>2523200</v>
      </c>
      <c r="U339" s="337">
        <v>2797700</v>
      </c>
      <c r="V339" s="338">
        <v>2993500</v>
      </c>
      <c r="W339" s="359" t="s">
        <v>1118</v>
      </c>
      <c r="X339" s="359" t="s">
        <v>1119</v>
      </c>
      <c r="Y339" s="155" t="s">
        <v>1102</v>
      </c>
      <c r="Z339" s="29" t="s">
        <v>578</v>
      </c>
      <c r="AA339" s="361">
        <v>45317</v>
      </c>
      <c r="AB339" s="362">
        <v>45691</v>
      </c>
      <c r="AC339" s="360" t="s">
        <v>2856</v>
      </c>
      <c r="AD339" s="360" t="s">
        <v>2857</v>
      </c>
      <c r="AE339" s="366">
        <v>3006531489</v>
      </c>
      <c r="AF339" s="326" t="s">
        <v>2858</v>
      </c>
      <c r="AG339" s="363"/>
      <c r="AH339" s="360" t="s">
        <v>2859</v>
      </c>
      <c r="AI339" s="450">
        <v>4</v>
      </c>
      <c r="AJ339" s="450">
        <v>4</v>
      </c>
      <c r="AK339" s="450">
        <v>1974</v>
      </c>
      <c r="AL339" s="570" t="str">
        <f t="shared" si="54"/>
        <v>4/4/1974</v>
      </c>
      <c r="AM339" s="364">
        <f t="shared" ca="1" si="53"/>
        <v>45880</v>
      </c>
      <c r="AN339" s="365" t="str">
        <f t="shared" ca="1" si="51"/>
        <v>51 AÑOS, 4 MESES, 10 DÍAS.</v>
      </c>
      <c r="AO339" s="366" t="s">
        <v>577</v>
      </c>
      <c r="AP339" s="367" t="s">
        <v>1415</v>
      </c>
      <c r="AQ339" s="585" t="s">
        <v>2639</v>
      </c>
      <c r="AR339" s="586" t="s">
        <v>2577</v>
      </c>
      <c r="AS339" s="454" t="s">
        <v>2578</v>
      </c>
      <c r="AT339" s="454"/>
      <c r="AU339" s="360"/>
      <c r="AV339" s="312"/>
    </row>
    <row r="340" spans="1:48" ht="30" customHeight="1" x14ac:dyDescent="0.2">
      <c r="A340" s="313"/>
      <c r="B340" s="677">
        <v>330</v>
      </c>
      <c r="C340" s="678" t="s">
        <v>51</v>
      </c>
      <c r="D340" s="678"/>
      <c r="E340" s="677" t="s">
        <v>304</v>
      </c>
      <c r="F340" s="677" t="s">
        <v>31</v>
      </c>
      <c r="G340" s="720" t="s">
        <v>10</v>
      </c>
      <c r="H340" s="691" t="s">
        <v>313</v>
      </c>
      <c r="I340" s="677" t="s">
        <v>10</v>
      </c>
      <c r="J340" s="677" t="s">
        <v>401</v>
      </c>
      <c r="K340" s="687">
        <v>66962637</v>
      </c>
      <c r="L340" s="37" t="s">
        <v>985</v>
      </c>
      <c r="M340" s="34">
        <v>1750600</v>
      </c>
      <c r="N340" s="287">
        <v>1855636</v>
      </c>
      <c r="O340" s="86">
        <v>1855600</v>
      </c>
      <c r="P340" s="154">
        <v>1966936</v>
      </c>
      <c r="Q340" s="36">
        <v>1966900</v>
      </c>
      <c r="R340" s="28">
        <v>2045600</v>
      </c>
      <c r="S340" s="137">
        <v>2194100</v>
      </c>
      <c r="T340" s="481">
        <v>2523200</v>
      </c>
      <c r="U340" s="337">
        <v>2797700</v>
      </c>
      <c r="V340" s="338">
        <v>2993500</v>
      </c>
      <c r="W340" s="155" t="s">
        <v>1120</v>
      </c>
      <c r="X340" s="155"/>
      <c r="Y340" s="155" t="s">
        <v>1102</v>
      </c>
      <c r="Z340" s="29" t="s">
        <v>578</v>
      </c>
      <c r="AA340" s="156">
        <v>36528</v>
      </c>
      <c r="AB340" s="87">
        <v>45691</v>
      </c>
      <c r="AC340" s="29" t="s">
        <v>2818</v>
      </c>
      <c r="AD340" s="29" t="s">
        <v>2860</v>
      </c>
      <c r="AE340" s="61">
        <v>3122317908</v>
      </c>
      <c r="AF340" s="165" t="s">
        <v>2861</v>
      </c>
      <c r="AG340" s="165"/>
      <c r="AH340" s="29" t="s">
        <v>2862</v>
      </c>
      <c r="AI340" s="157">
        <v>7</v>
      </c>
      <c r="AJ340" s="157">
        <v>2</v>
      </c>
      <c r="AK340" s="157">
        <v>1980</v>
      </c>
      <c r="AL340" s="138" t="str">
        <f t="shared" si="54"/>
        <v>7/2/1980</v>
      </c>
      <c r="AM340" s="139">
        <f t="shared" ca="1" si="53"/>
        <v>45880</v>
      </c>
      <c r="AN340" s="140" t="str">
        <f t="shared" ca="1" si="51"/>
        <v>45 AÑOS, 6 MESES, 10 DÍAS.</v>
      </c>
      <c r="AO340" s="61"/>
      <c r="AP340" s="166"/>
      <c r="AQ340" s="282" t="s">
        <v>2639</v>
      </c>
      <c r="AR340" s="29" t="s">
        <v>2807</v>
      </c>
      <c r="AS340" s="163" t="s">
        <v>2578</v>
      </c>
      <c r="AT340" s="163"/>
      <c r="AU340" s="29"/>
      <c r="AV340" s="312"/>
    </row>
    <row r="341" spans="1:48" ht="30" customHeight="1" x14ac:dyDescent="0.2">
      <c r="A341" s="313"/>
      <c r="B341" s="677">
        <v>331</v>
      </c>
      <c r="C341" s="678" t="s">
        <v>51</v>
      </c>
      <c r="D341" s="678" t="s">
        <v>524</v>
      </c>
      <c r="E341" s="677" t="s">
        <v>304</v>
      </c>
      <c r="F341" s="677" t="s">
        <v>31</v>
      </c>
      <c r="G341" s="720" t="s">
        <v>9</v>
      </c>
      <c r="H341" s="691" t="s">
        <v>1121</v>
      </c>
      <c r="I341" s="677" t="s">
        <v>11</v>
      </c>
      <c r="J341" s="677" t="s">
        <v>401</v>
      </c>
      <c r="K341" s="687">
        <v>41962208</v>
      </c>
      <c r="L341" s="37" t="s">
        <v>577</v>
      </c>
      <c r="M341" s="34">
        <v>1750600</v>
      </c>
      <c r="N341" s="154">
        <v>1855636</v>
      </c>
      <c r="O341" s="86">
        <v>1855600</v>
      </c>
      <c r="P341" s="154">
        <v>1966936</v>
      </c>
      <c r="Q341" s="36">
        <v>1966900</v>
      </c>
      <c r="R341" s="28">
        <v>2045600</v>
      </c>
      <c r="S341" s="137">
        <v>2194100</v>
      </c>
      <c r="T341" s="481">
        <v>2523200</v>
      </c>
      <c r="U341" s="337">
        <v>2797700</v>
      </c>
      <c r="V341" s="338">
        <v>2993500</v>
      </c>
      <c r="W341" s="155" t="s">
        <v>1122</v>
      </c>
      <c r="X341" s="155" t="s">
        <v>1123</v>
      </c>
      <c r="Y341" s="155"/>
      <c r="Z341" s="29" t="s">
        <v>637</v>
      </c>
      <c r="AA341" s="156">
        <v>45705</v>
      </c>
      <c r="AB341" s="87">
        <v>45705</v>
      </c>
      <c r="AC341" s="29" t="s">
        <v>2863</v>
      </c>
      <c r="AD341" s="473" t="s">
        <v>2864</v>
      </c>
      <c r="AE341" s="474">
        <v>3217478614</v>
      </c>
      <c r="AF341" s="341" t="s">
        <v>2865</v>
      </c>
      <c r="AG341" s="165"/>
      <c r="AH341" s="29" t="s">
        <v>2866</v>
      </c>
      <c r="AI341" s="157">
        <v>24</v>
      </c>
      <c r="AJ341" s="157">
        <v>1</v>
      </c>
      <c r="AK341" s="157">
        <v>1985</v>
      </c>
      <c r="AL341" s="138" t="str">
        <f t="shared" si="54"/>
        <v>24/1/1985</v>
      </c>
      <c r="AM341" s="139">
        <v>45705</v>
      </c>
      <c r="AN341" s="140" t="str">
        <f t="shared" si="51"/>
        <v>40 AÑOS, 0 MESES, 16 DÍAS.</v>
      </c>
      <c r="AO341" s="61" t="s">
        <v>577</v>
      </c>
      <c r="AP341" s="166" t="s">
        <v>1299</v>
      </c>
      <c r="AQ341" s="282" t="s">
        <v>2639</v>
      </c>
      <c r="AR341" s="421" t="s">
        <v>2646</v>
      </c>
      <c r="AS341" s="29" t="s">
        <v>1869</v>
      </c>
      <c r="AT341" s="29"/>
      <c r="AU341" s="29" t="s">
        <v>2647</v>
      </c>
      <c r="AV341" s="312"/>
    </row>
    <row r="342" spans="1:48" ht="30" customHeight="1" x14ac:dyDescent="0.2">
      <c r="A342" s="313"/>
      <c r="B342" s="677">
        <v>332</v>
      </c>
      <c r="C342" s="678" t="s">
        <v>51</v>
      </c>
      <c r="D342" s="678" t="s">
        <v>396</v>
      </c>
      <c r="E342" s="677" t="s">
        <v>304</v>
      </c>
      <c r="F342" s="677" t="s">
        <v>31</v>
      </c>
      <c r="G342" s="720" t="s">
        <v>9</v>
      </c>
      <c r="H342" s="691" t="s">
        <v>314</v>
      </c>
      <c r="I342" s="677" t="s">
        <v>11</v>
      </c>
      <c r="J342" s="677" t="s">
        <v>399</v>
      </c>
      <c r="K342" s="687">
        <v>89002215</v>
      </c>
      <c r="L342" s="37" t="s">
        <v>577</v>
      </c>
      <c r="M342" s="34">
        <v>1750600</v>
      </c>
      <c r="N342" s="154">
        <v>1855636</v>
      </c>
      <c r="O342" s="86">
        <v>1855600</v>
      </c>
      <c r="P342" s="154">
        <v>1966936</v>
      </c>
      <c r="Q342" s="36">
        <v>1966900</v>
      </c>
      <c r="R342" s="28">
        <v>2045600</v>
      </c>
      <c r="S342" s="137">
        <v>2194100</v>
      </c>
      <c r="T342" s="481">
        <v>2523200</v>
      </c>
      <c r="U342" s="337">
        <v>2797700</v>
      </c>
      <c r="V342" s="338">
        <v>2993500</v>
      </c>
      <c r="W342" s="155" t="s">
        <v>40</v>
      </c>
      <c r="X342" s="155" t="s">
        <v>1124</v>
      </c>
      <c r="Y342" s="155" t="s">
        <v>1125</v>
      </c>
      <c r="Z342" s="29" t="s">
        <v>580</v>
      </c>
      <c r="AA342" s="156">
        <v>42403</v>
      </c>
      <c r="AB342" s="87">
        <v>42403</v>
      </c>
      <c r="AC342" s="29"/>
      <c r="AD342" s="29" t="s">
        <v>2867</v>
      </c>
      <c r="AE342" s="61">
        <v>3113988848</v>
      </c>
      <c r="AF342" s="165" t="s">
        <v>2456</v>
      </c>
      <c r="AG342" s="165"/>
      <c r="AH342" s="29" t="s">
        <v>2286</v>
      </c>
      <c r="AI342" s="157">
        <v>24</v>
      </c>
      <c r="AJ342" s="157">
        <v>11</v>
      </c>
      <c r="AK342" s="157">
        <v>1974</v>
      </c>
      <c r="AL342" s="138" t="str">
        <f t="shared" si="54"/>
        <v>24/11/1974</v>
      </c>
      <c r="AM342" s="139">
        <f t="shared" ca="1" si="53"/>
        <v>45880</v>
      </c>
      <c r="AN342" s="140" t="str">
        <f t="shared" ca="1" si="51"/>
        <v>50 AÑOS, 8 MESES, 10 DÍAS.</v>
      </c>
      <c r="AO342" s="61"/>
      <c r="AP342" s="166"/>
      <c r="AQ342" s="282" t="s">
        <v>2639</v>
      </c>
      <c r="AR342" s="421" t="s">
        <v>2646</v>
      </c>
      <c r="AS342" s="29" t="s">
        <v>1869</v>
      </c>
      <c r="AT342" s="29"/>
      <c r="AU342" s="29" t="s">
        <v>2647</v>
      </c>
      <c r="AV342" s="312"/>
    </row>
    <row r="343" spans="1:48" ht="30" customHeight="1" x14ac:dyDescent="0.2">
      <c r="A343" s="313"/>
      <c r="B343" s="677">
        <v>333</v>
      </c>
      <c r="C343" s="678" t="s">
        <v>51</v>
      </c>
      <c r="D343" s="678"/>
      <c r="E343" s="677" t="s">
        <v>304</v>
      </c>
      <c r="F343" s="677" t="s">
        <v>31</v>
      </c>
      <c r="G343" s="720" t="s">
        <v>9</v>
      </c>
      <c r="H343" s="691" t="s">
        <v>209</v>
      </c>
      <c r="I343" s="677" t="s">
        <v>124</v>
      </c>
      <c r="J343" s="677" t="s">
        <v>401</v>
      </c>
      <c r="K343" s="694">
        <v>41928590</v>
      </c>
      <c r="L343" s="41" t="s">
        <v>577</v>
      </c>
      <c r="M343" s="34">
        <v>1750600</v>
      </c>
      <c r="N343" s="154">
        <v>1855636</v>
      </c>
      <c r="O343" s="86">
        <v>1855600</v>
      </c>
      <c r="P343" s="154">
        <v>1966936</v>
      </c>
      <c r="Q343" s="36">
        <v>1966900</v>
      </c>
      <c r="R343" s="28">
        <v>2045600</v>
      </c>
      <c r="S343" s="137">
        <v>2194100</v>
      </c>
      <c r="T343" s="481">
        <v>2523200</v>
      </c>
      <c r="U343" s="337">
        <v>2797700</v>
      </c>
      <c r="V343" s="338">
        <v>2993500</v>
      </c>
      <c r="W343" s="155" t="s">
        <v>791</v>
      </c>
      <c r="X343" s="155" t="s">
        <v>1126</v>
      </c>
      <c r="Y343" s="155"/>
      <c r="Z343" s="29" t="s">
        <v>614</v>
      </c>
      <c r="AA343" s="156">
        <v>33835</v>
      </c>
      <c r="AB343" s="87">
        <v>45314</v>
      </c>
      <c r="AC343" s="29"/>
      <c r="AD343" s="178" t="s">
        <v>2868</v>
      </c>
      <c r="AE343" s="184">
        <v>3122975988</v>
      </c>
      <c r="AF343" s="288" t="s">
        <v>2869</v>
      </c>
      <c r="AG343" s="165" t="s">
        <v>1281</v>
      </c>
      <c r="AH343" s="29" t="s">
        <v>2870</v>
      </c>
      <c r="AI343" s="259">
        <v>21</v>
      </c>
      <c r="AJ343" s="259">
        <v>10</v>
      </c>
      <c r="AK343" s="259">
        <v>1964</v>
      </c>
      <c r="AL343" s="289">
        <v>26840</v>
      </c>
      <c r="AM343" s="261">
        <f t="shared" ca="1" si="53"/>
        <v>45880</v>
      </c>
      <c r="AN343" s="262" t="str">
        <f t="shared" ca="1" si="51"/>
        <v>52 AÑOS, 1 MESES, 10 DÍAS.</v>
      </c>
      <c r="AO343" s="290" t="s">
        <v>577</v>
      </c>
      <c r="AP343" s="166" t="s">
        <v>1326</v>
      </c>
      <c r="AQ343" s="282" t="s">
        <v>2639</v>
      </c>
      <c r="AR343" s="421" t="s">
        <v>2646</v>
      </c>
      <c r="AS343" s="29" t="s">
        <v>1869</v>
      </c>
      <c r="AT343" s="29"/>
      <c r="AU343" s="29" t="s">
        <v>2647</v>
      </c>
      <c r="AV343" s="312"/>
    </row>
    <row r="344" spans="1:48" ht="30" customHeight="1" x14ac:dyDescent="0.2">
      <c r="A344" s="313"/>
      <c r="B344" s="677">
        <v>334</v>
      </c>
      <c r="C344" s="678" t="s">
        <v>51</v>
      </c>
      <c r="D344" s="678"/>
      <c r="E344" s="677" t="s">
        <v>304</v>
      </c>
      <c r="F344" s="677" t="s">
        <v>31</v>
      </c>
      <c r="G344" s="720" t="s">
        <v>9</v>
      </c>
      <c r="H344" s="680" t="s">
        <v>316</v>
      </c>
      <c r="I344" s="677" t="s">
        <v>124</v>
      </c>
      <c r="J344" s="677" t="s">
        <v>401</v>
      </c>
      <c r="K344" s="687">
        <v>41897744</v>
      </c>
      <c r="L344" s="37" t="s">
        <v>577</v>
      </c>
      <c r="M344" s="34">
        <v>1750600</v>
      </c>
      <c r="N344" s="154">
        <v>1855636</v>
      </c>
      <c r="O344" s="86">
        <v>1855600</v>
      </c>
      <c r="P344" s="154">
        <v>1966936</v>
      </c>
      <c r="Q344" s="36">
        <v>1966900</v>
      </c>
      <c r="R344" s="28">
        <v>2045600</v>
      </c>
      <c r="S344" s="137">
        <v>2194100</v>
      </c>
      <c r="T344" s="481">
        <v>2523200</v>
      </c>
      <c r="U344" s="337">
        <v>2797700</v>
      </c>
      <c r="V344" s="338">
        <v>2993500</v>
      </c>
      <c r="W344" s="155" t="s">
        <v>751</v>
      </c>
      <c r="X344" s="155"/>
      <c r="Y344" s="155" t="s">
        <v>1127</v>
      </c>
      <c r="Z344" s="29" t="s">
        <v>643</v>
      </c>
      <c r="AA344" s="156">
        <v>33876</v>
      </c>
      <c r="AB344" s="87"/>
      <c r="AC344" s="29"/>
      <c r="AD344" s="29" t="s">
        <v>2871</v>
      </c>
      <c r="AE344" s="61">
        <v>3223822185</v>
      </c>
      <c r="AF344" s="165" t="s">
        <v>2872</v>
      </c>
      <c r="AG344" s="165"/>
      <c r="AH344" s="29" t="s">
        <v>2873</v>
      </c>
      <c r="AI344" s="157">
        <v>1</v>
      </c>
      <c r="AJ344" s="157">
        <v>7</v>
      </c>
      <c r="AK344" s="157">
        <v>1962</v>
      </c>
      <c r="AL344" s="138" t="str">
        <f t="shared" si="54"/>
        <v>1/7/1962</v>
      </c>
      <c r="AM344" s="139">
        <f t="shared" ca="1" si="53"/>
        <v>45880</v>
      </c>
      <c r="AN344" s="140" t="str">
        <f t="shared" ca="1" si="51"/>
        <v>63 AÑOS, 1 MESES, 10 DÍAS.</v>
      </c>
      <c r="AO344" s="61"/>
      <c r="AP344" s="166"/>
      <c r="AQ344" s="282" t="s">
        <v>2639</v>
      </c>
      <c r="AR344" s="29" t="s">
        <v>2577</v>
      </c>
      <c r="AS344" s="163" t="s">
        <v>2578</v>
      </c>
      <c r="AT344" s="163"/>
      <c r="AU344" s="29" t="s">
        <v>2647</v>
      </c>
      <c r="AV344" s="312"/>
    </row>
    <row r="345" spans="1:48" ht="30" customHeight="1" x14ac:dyDescent="0.2">
      <c r="A345" s="313"/>
      <c r="B345" s="677">
        <v>335</v>
      </c>
      <c r="C345" s="678" t="s">
        <v>51</v>
      </c>
      <c r="D345" s="678" t="s">
        <v>396</v>
      </c>
      <c r="E345" s="677" t="s">
        <v>304</v>
      </c>
      <c r="F345" s="677" t="s">
        <v>31</v>
      </c>
      <c r="G345" s="720" t="s">
        <v>9</v>
      </c>
      <c r="H345" s="691" t="s">
        <v>317</v>
      </c>
      <c r="I345" s="677" t="s">
        <v>11</v>
      </c>
      <c r="J345" s="677" t="s">
        <v>401</v>
      </c>
      <c r="K345" s="687">
        <v>1094894414</v>
      </c>
      <c r="L345" s="37" t="s">
        <v>577</v>
      </c>
      <c r="M345" s="34">
        <v>1750600</v>
      </c>
      <c r="N345" s="154">
        <v>1855636</v>
      </c>
      <c r="O345" s="86">
        <v>1855600</v>
      </c>
      <c r="P345" s="154">
        <v>1966936</v>
      </c>
      <c r="Q345" s="36">
        <v>1966900</v>
      </c>
      <c r="R345" s="28">
        <v>2045600</v>
      </c>
      <c r="S345" s="137">
        <v>2194100</v>
      </c>
      <c r="T345" s="481">
        <v>2523200</v>
      </c>
      <c r="U345" s="337">
        <v>2797700</v>
      </c>
      <c r="V345" s="338">
        <v>2993500</v>
      </c>
      <c r="W345" s="155" t="s">
        <v>50</v>
      </c>
      <c r="X345" s="155" t="s">
        <v>1128</v>
      </c>
      <c r="Y345" s="155"/>
      <c r="Z345" s="29" t="s">
        <v>584</v>
      </c>
      <c r="AA345" s="156">
        <v>42116</v>
      </c>
      <c r="AB345" s="87"/>
      <c r="AC345" s="29"/>
      <c r="AD345" s="29" t="s">
        <v>2874</v>
      </c>
      <c r="AE345" s="61">
        <v>3004942404</v>
      </c>
      <c r="AF345" s="165" t="s">
        <v>2875</v>
      </c>
      <c r="AG345" s="165" t="s">
        <v>562</v>
      </c>
      <c r="AH345" s="29" t="s">
        <v>2876</v>
      </c>
      <c r="AI345" s="157">
        <v>17</v>
      </c>
      <c r="AJ345" s="157">
        <v>1</v>
      </c>
      <c r="AK345" s="157">
        <v>1988</v>
      </c>
      <c r="AL345" s="138" t="str">
        <f t="shared" si="54"/>
        <v>17/1/1988</v>
      </c>
      <c r="AM345" s="139">
        <f t="shared" ca="1" si="53"/>
        <v>45880</v>
      </c>
      <c r="AN345" s="140" t="str">
        <f t="shared" ca="1" si="51"/>
        <v>37 AÑOS, 6 MESES, 10 DÍAS.</v>
      </c>
      <c r="AO345" s="61"/>
      <c r="AP345" s="166"/>
      <c r="AQ345" s="282" t="s">
        <v>2639</v>
      </c>
      <c r="AR345" s="421" t="s">
        <v>2646</v>
      </c>
      <c r="AS345" s="29" t="s">
        <v>1869</v>
      </c>
      <c r="AT345" s="29"/>
      <c r="AU345" s="29" t="s">
        <v>2647</v>
      </c>
      <c r="AV345" s="312"/>
    </row>
    <row r="346" spans="1:48" ht="30" customHeight="1" x14ac:dyDescent="0.25">
      <c r="A346" s="313"/>
      <c r="B346" s="677">
        <v>336</v>
      </c>
      <c r="C346" s="678" t="s">
        <v>51</v>
      </c>
      <c r="D346" s="678" t="s">
        <v>396</v>
      </c>
      <c r="E346" s="677" t="s">
        <v>304</v>
      </c>
      <c r="F346" s="677" t="s">
        <v>31</v>
      </c>
      <c r="G346" s="720" t="s">
        <v>9</v>
      </c>
      <c r="H346" s="691" t="s">
        <v>1129</v>
      </c>
      <c r="I346" s="677" t="s">
        <v>426</v>
      </c>
      <c r="J346" s="677" t="s">
        <v>399</v>
      </c>
      <c r="K346" s="687">
        <v>1005860565</v>
      </c>
      <c r="L346" s="37" t="s">
        <v>1130</v>
      </c>
      <c r="M346" s="34">
        <v>1750600</v>
      </c>
      <c r="N346" s="154">
        <v>1855636</v>
      </c>
      <c r="O346" s="86">
        <v>1855600</v>
      </c>
      <c r="P346" s="154">
        <v>1966936</v>
      </c>
      <c r="Q346" s="36">
        <v>1966900</v>
      </c>
      <c r="R346" s="28">
        <v>2045600</v>
      </c>
      <c r="S346" s="137">
        <v>2194100</v>
      </c>
      <c r="T346" s="481">
        <v>2523200</v>
      </c>
      <c r="U346" s="337">
        <v>2797700</v>
      </c>
      <c r="V346" s="338">
        <v>2993500</v>
      </c>
      <c r="W346" s="155" t="s">
        <v>639</v>
      </c>
      <c r="X346" s="155" t="s">
        <v>1131</v>
      </c>
      <c r="Y346" s="155" t="s">
        <v>703</v>
      </c>
      <c r="Z346" s="29" t="s">
        <v>581</v>
      </c>
      <c r="AA346" s="156">
        <v>45818</v>
      </c>
      <c r="AB346" s="87">
        <v>45818</v>
      </c>
      <c r="AC346" s="29" t="s">
        <v>2877</v>
      </c>
      <c r="AD346" s="29"/>
      <c r="AE346" s="61">
        <v>3177448246</v>
      </c>
      <c r="AF346" s="466" t="s">
        <v>2878</v>
      </c>
      <c r="AG346" s="165"/>
      <c r="AH346" s="29" t="s">
        <v>2879</v>
      </c>
      <c r="AI346" s="157">
        <v>5</v>
      </c>
      <c r="AJ346" s="157">
        <v>4</v>
      </c>
      <c r="AK346" s="157">
        <v>2000</v>
      </c>
      <c r="AL346" s="138" t="str">
        <f t="shared" si="54"/>
        <v>5/4/2000</v>
      </c>
      <c r="AM346" s="139">
        <v>45818</v>
      </c>
      <c r="AN346" s="140" t="str">
        <f t="shared" si="51"/>
        <v>25 AÑOS, 2 MESES, 9 DÍAS.</v>
      </c>
      <c r="AO346" s="61" t="s">
        <v>992</v>
      </c>
      <c r="AP346" s="166" t="s">
        <v>1326</v>
      </c>
      <c r="AQ346" s="282" t="s">
        <v>2639</v>
      </c>
      <c r="AR346" s="421" t="s">
        <v>2646</v>
      </c>
      <c r="AS346" s="29" t="s">
        <v>1869</v>
      </c>
      <c r="AT346" s="29"/>
      <c r="AU346" s="29" t="s">
        <v>2647</v>
      </c>
      <c r="AV346" s="312"/>
    </row>
    <row r="347" spans="1:48" ht="30" customHeight="1" x14ac:dyDescent="0.2">
      <c r="A347" s="313"/>
      <c r="B347" s="677">
        <v>337</v>
      </c>
      <c r="C347" s="678" t="s">
        <v>51</v>
      </c>
      <c r="D347" s="678"/>
      <c r="E347" s="677" t="s">
        <v>304</v>
      </c>
      <c r="F347" s="677" t="s">
        <v>31</v>
      </c>
      <c r="G347" s="720" t="s">
        <v>9</v>
      </c>
      <c r="H347" s="691" t="s">
        <v>295</v>
      </c>
      <c r="I347" s="677" t="s">
        <v>124</v>
      </c>
      <c r="J347" s="677" t="s">
        <v>401</v>
      </c>
      <c r="K347" s="687">
        <v>41913197</v>
      </c>
      <c r="L347" s="37" t="s">
        <v>577</v>
      </c>
      <c r="M347" s="34">
        <v>1750600</v>
      </c>
      <c r="N347" s="154">
        <v>1855636</v>
      </c>
      <c r="O347" s="86">
        <v>1855600</v>
      </c>
      <c r="P347" s="154">
        <v>1966936</v>
      </c>
      <c r="Q347" s="36">
        <v>1966900</v>
      </c>
      <c r="R347" s="28">
        <v>2045600</v>
      </c>
      <c r="S347" s="137">
        <v>2194100</v>
      </c>
      <c r="T347" s="481">
        <v>2523200</v>
      </c>
      <c r="U347" s="337">
        <v>2797700</v>
      </c>
      <c r="V347" s="338">
        <v>2993500</v>
      </c>
      <c r="W347" s="155" t="s">
        <v>651</v>
      </c>
      <c r="X347" s="155" t="s">
        <v>1132</v>
      </c>
      <c r="Y347" s="155"/>
      <c r="Z347" s="29" t="s">
        <v>560</v>
      </c>
      <c r="AA347" s="156">
        <v>33183</v>
      </c>
      <c r="AB347" s="87"/>
      <c r="AC347" s="29"/>
      <c r="AD347" s="29" t="s">
        <v>2880</v>
      </c>
      <c r="AE347" s="61">
        <v>3162251680</v>
      </c>
      <c r="AF347" s="165" t="s">
        <v>2881</v>
      </c>
      <c r="AG347" s="165"/>
      <c r="AH347" s="29" t="s">
        <v>2882</v>
      </c>
      <c r="AI347" s="157">
        <v>23</v>
      </c>
      <c r="AJ347" s="157">
        <v>8</v>
      </c>
      <c r="AK347" s="157">
        <v>1966</v>
      </c>
      <c r="AL347" s="138" t="str">
        <f>AI347&amp;"/"&amp;AJ347&amp;"/"&amp;AK347</f>
        <v>23/8/1966</v>
      </c>
      <c r="AM347" s="139">
        <f t="shared" ca="1" si="53"/>
        <v>45880</v>
      </c>
      <c r="AN347" s="140" t="str">
        <f t="shared" ca="1" si="51"/>
        <v>58 AÑOS, 11 MESES, 10 DÍAS.</v>
      </c>
      <c r="AO347" s="61"/>
      <c r="AP347" s="166"/>
      <c r="AQ347" s="282" t="s">
        <v>2639</v>
      </c>
      <c r="AR347" s="421" t="s">
        <v>2646</v>
      </c>
      <c r="AS347" s="29" t="s">
        <v>1869</v>
      </c>
      <c r="AT347" s="29"/>
      <c r="AU347" s="29" t="s">
        <v>2647</v>
      </c>
      <c r="AV347" s="312"/>
    </row>
    <row r="348" spans="1:48" ht="30" customHeight="1" x14ac:dyDescent="0.2">
      <c r="A348" s="313" t="s">
        <v>562</v>
      </c>
      <c r="B348" s="677">
        <v>338</v>
      </c>
      <c r="C348" s="678" t="s">
        <v>51</v>
      </c>
      <c r="D348" s="678"/>
      <c r="E348" s="677" t="s">
        <v>304</v>
      </c>
      <c r="F348" s="677" t="s">
        <v>31</v>
      </c>
      <c r="G348" s="720" t="s">
        <v>9</v>
      </c>
      <c r="H348" s="691" t="s">
        <v>553</v>
      </c>
      <c r="I348" s="677" t="s">
        <v>522</v>
      </c>
      <c r="J348" s="677" t="s">
        <v>401</v>
      </c>
      <c r="K348" s="687">
        <v>1124315050</v>
      </c>
      <c r="L348" s="37" t="s">
        <v>1133</v>
      </c>
      <c r="M348" s="34">
        <v>1750600</v>
      </c>
      <c r="N348" s="154">
        <v>1855636</v>
      </c>
      <c r="O348" s="86">
        <v>1855600</v>
      </c>
      <c r="P348" s="154">
        <v>1966936</v>
      </c>
      <c r="Q348" s="36">
        <v>1966900</v>
      </c>
      <c r="R348" s="28">
        <v>2045600</v>
      </c>
      <c r="S348" s="137">
        <v>2194100</v>
      </c>
      <c r="T348" s="481">
        <v>2523200</v>
      </c>
      <c r="U348" s="337">
        <v>2797700</v>
      </c>
      <c r="V348" s="338">
        <v>2993500</v>
      </c>
      <c r="W348" s="155" t="s">
        <v>558</v>
      </c>
      <c r="X348" s="155" t="s">
        <v>1134</v>
      </c>
      <c r="Y348" s="155"/>
      <c r="Z348" s="29" t="s">
        <v>584</v>
      </c>
      <c r="AA348" s="156">
        <v>45574</v>
      </c>
      <c r="AB348" s="87">
        <v>45574</v>
      </c>
      <c r="AC348" s="29" t="s">
        <v>2883</v>
      </c>
      <c r="AD348" s="29" t="s">
        <v>2884</v>
      </c>
      <c r="AE348" s="61">
        <v>3127366103</v>
      </c>
      <c r="AF348" s="341" t="s">
        <v>2885</v>
      </c>
      <c r="AG348" s="165"/>
      <c r="AH348" s="29" t="s">
        <v>2886</v>
      </c>
      <c r="AI348" s="157">
        <v>13</v>
      </c>
      <c r="AJ348" s="157">
        <v>1</v>
      </c>
      <c r="AK348" s="157">
        <v>1993</v>
      </c>
      <c r="AL348" s="138" t="str">
        <f t="shared" si="54"/>
        <v>13/1/1993</v>
      </c>
      <c r="AM348" s="139">
        <f t="shared" ca="1" si="53"/>
        <v>45880</v>
      </c>
      <c r="AN348" s="140" t="str">
        <f t="shared" ca="1" si="51"/>
        <v>32 AÑOS, 6 MESES, 10 DÍAS.</v>
      </c>
      <c r="AO348" s="61"/>
      <c r="AP348" s="166" t="s">
        <v>1326</v>
      </c>
      <c r="AQ348" s="282" t="s">
        <v>2639</v>
      </c>
      <c r="AR348" s="421" t="s">
        <v>2646</v>
      </c>
      <c r="AS348" s="29" t="s">
        <v>1869</v>
      </c>
      <c r="AT348" s="29"/>
      <c r="AU348" s="29" t="s">
        <v>2647</v>
      </c>
      <c r="AV348" s="312"/>
    </row>
    <row r="349" spans="1:48" ht="30" customHeight="1" x14ac:dyDescent="0.2">
      <c r="A349" s="39"/>
      <c r="B349" s="677">
        <v>339</v>
      </c>
      <c r="C349" s="678" t="s">
        <v>51</v>
      </c>
      <c r="D349" s="678" t="s">
        <v>396</v>
      </c>
      <c r="E349" s="677" t="s">
        <v>304</v>
      </c>
      <c r="F349" s="677" t="s">
        <v>31</v>
      </c>
      <c r="G349" s="720" t="s">
        <v>9</v>
      </c>
      <c r="H349" s="691" t="s">
        <v>318</v>
      </c>
      <c r="I349" s="677" t="s">
        <v>11</v>
      </c>
      <c r="J349" s="677" t="s">
        <v>401</v>
      </c>
      <c r="K349" s="687">
        <v>41933046</v>
      </c>
      <c r="L349" s="37" t="s">
        <v>577</v>
      </c>
      <c r="M349" s="34">
        <v>1750600</v>
      </c>
      <c r="N349" s="154">
        <v>1855636</v>
      </c>
      <c r="O349" s="86">
        <v>1855600</v>
      </c>
      <c r="P349" s="154">
        <v>1966936</v>
      </c>
      <c r="Q349" s="36">
        <v>1966900</v>
      </c>
      <c r="R349" s="28">
        <v>2045600</v>
      </c>
      <c r="S349" s="137">
        <v>2194100</v>
      </c>
      <c r="T349" s="481">
        <v>2523200</v>
      </c>
      <c r="U349" s="337">
        <v>2797700</v>
      </c>
      <c r="V349" s="338">
        <v>2993500</v>
      </c>
      <c r="W349" s="155" t="s">
        <v>1135</v>
      </c>
      <c r="X349" s="155" t="s">
        <v>1136</v>
      </c>
      <c r="Y349" s="155"/>
      <c r="Z349" s="29" t="s">
        <v>580</v>
      </c>
      <c r="AA349" s="156">
        <v>44916</v>
      </c>
      <c r="AB349" s="87">
        <v>45056</v>
      </c>
      <c r="AC349" s="29"/>
      <c r="AD349" s="29" t="s">
        <v>2887</v>
      </c>
      <c r="AE349" s="61">
        <v>3173404993</v>
      </c>
      <c r="AF349" s="165" t="s">
        <v>2888</v>
      </c>
      <c r="AG349" s="165"/>
      <c r="AH349" s="29" t="s">
        <v>2889</v>
      </c>
      <c r="AI349" s="157">
        <v>8</v>
      </c>
      <c r="AJ349" s="157">
        <v>9</v>
      </c>
      <c r="AK349" s="157">
        <v>1974</v>
      </c>
      <c r="AL349" s="138" t="str">
        <f t="shared" si="54"/>
        <v>8/9/1974</v>
      </c>
      <c r="AM349" s="139">
        <f t="shared" ca="1" si="53"/>
        <v>45880</v>
      </c>
      <c r="AN349" s="140" t="str">
        <f t="shared" ca="1" si="51"/>
        <v>50 AÑOS, 11 MESES, 10 DÍAS.</v>
      </c>
      <c r="AO349" s="61" t="s">
        <v>577</v>
      </c>
      <c r="AP349" s="166" t="s">
        <v>1299</v>
      </c>
      <c r="AQ349" s="282" t="s">
        <v>2639</v>
      </c>
      <c r="AR349" s="29" t="s">
        <v>2577</v>
      </c>
      <c r="AS349" s="163" t="s">
        <v>2578</v>
      </c>
      <c r="AT349" s="163"/>
      <c r="AU349" s="29" t="s">
        <v>2647</v>
      </c>
      <c r="AV349" s="344"/>
    </row>
    <row r="350" spans="1:48" ht="30" customHeight="1" x14ac:dyDescent="0.2">
      <c r="A350" s="313"/>
      <c r="B350" s="677">
        <v>340</v>
      </c>
      <c r="C350" s="678" t="s">
        <v>51</v>
      </c>
      <c r="D350" s="678" t="s">
        <v>524</v>
      </c>
      <c r="E350" s="677" t="s">
        <v>304</v>
      </c>
      <c r="F350" s="677" t="s">
        <v>31</v>
      </c>
      <c r="G350" s="720" t="s">
        <v>9</v>
      </c>
      <c r="H350" s="691" t="s">
        <v>319</v>
      </c>
      <c r="I350" s="677" t="s">
        <v>11</v>
      </c>
      <c r="J350" s="677" t="s">
        <v>401</v>
      </c>
      <c r="K350" s="687">
        <v>31495753</v>
      </c>
      <c r="L350" s="37" t="s">
        <v>1137</v>
      </c>
      <c r="M350" s="34">
        <v>1750600</v>
      </c>
      <c r="N350" s="154">
        <v>1855636</v>
      </c>
      <c r="O350" s="86">
        <v>1855600</v>
      </c>
      <c r="P350" s="154">
        <v>1966936</v>
      </c>
      <c r="Q350" s="36">
        <v>1966900</v>
      </c>
      <c r="R350" s="28">
        <v>2045600</v>
      </c>
      <c r="S350" s="137">
        <v>2194100</v>
      </c>
      <c r="T350" s="481">
        <v>2523200</v>
      </c>
      <c r="U350" s="337">
        <v>2797700</v>
      </c>
      <c r="V350" s="338">
        <v>2993500</v>
      </c>
      <c r="W350" s="155" t="s">
        <v>676</v>
      </c>
      <c r="X350" s="155" t="s">
        <v>1138</v>
      </c>
      <c r="Y350" s="155" t="s">
        <v>1127</v>
      </c>
      <c r="Z350" s="29" t="s">
        <v>643</v>
      </c>
      <c r="AA350" s="156">
        <v>43320</v>
      </c>
      <c r="AB350" s="87"/>
      <c r="AC350" s="29" t="s">
        <v>25</v>
      </c>
      <c r="AD350" s="46" t="s">
        <v>2890</v>
      </c>
      <c r="AE350" s="61">
        <v>3165870580</v>
      </c>
      <c r="AF350" s="165" t="s">
        <v>2891</v>
      </c>
      <c r="AG350" s="165"/>
      <c r="AH350" s="29" t="s">
        <v>2892</v>
      </c>
      <c r="AI350" s="157">
        <v>23</v>
      </c>
      <c r="AJ350" s="157">
        <v>5</v>
      </c>
      <c r="AK350" s="157">
        <v>1962</v>
      </c>
      <c r="AL350" s="138" t="str">
        <f t="shared" si="54"/>
        <v>23/5/1962</v>
      </c>
      <c r="AM350" s="139">
        <f t="shared" ca="1" si="53"/>
        <v>45880</v>
      </c>
      <c r="AN350" s="140" t="str">
        <f t="shared" ca="1" si="51"/>
        <v>63 AÑOS, 2 MESES, 10 DÍAS.</v>
      </c>
      <c r="AO350" s="61" t="s">
        <v>25</v>
      </c>
      <c r="AP350" s="166" t="s">
        <v>25</v>
      </c>
      <c r="AQ350" s="282" t="s">
        <v>2639</v>
      </c>
      <c r="AR350" s="421" t="s">
        <v>2646</v>
      </c>
      <c r="AS350" s="29" t="s">
        <v>1869</v>
      </c>
      <c r="AT350" s="29"/>
      <c r="AU350" s="29" t="s">
        <v>2647</v>
      </c>
      <c r="AV350" s="312"/>
    </row>
    <row r="351" spans="1:48" ht="30" customHeight="1" x14ac:dyDescent="0.2">
      <c r="A351" s="313"/>
      <c r="B351" s="677">
        <v>341</v>
      </c>
      <c r="C351" s="678" t="s">
        <v>51</v>
      </c>
      <c r="D351" s="678" t="s">
        <v>524</v>
      </c>
      <c r="E351" s="679" t="s">
        <v>304</v>
      </c>
      <c r="F351" s="679" t="s">
        <v>31</v>
      </c>
      <c r="G351" s="747" t="s">
        <v>9</v>
      </c>
      <c r="H351" s="691" t="s">
        <v>320</v>
      </c>
      <c r="I351" s="679" t="s">
        <v>11</v>
      </c>
      <c r="J351" s="679" t="s">
        <v>399</v>
      </c>
      <c r="K351" s="681">
        <v>1094884618</v>
      </c>
      <c r="L351" s="315" t="s">
        <v>577</v>
      </c>
      <c r="M351" s="314">
        <v>1750600</v>
      </c>
      <c r="N351" s="317">
        <v>1855636</v>
      </c>
      <c r="O351" s="603">
        <v>1855600</v>
      </c>
      <c r="P351" s="317">
        <v>1966936</v>
      </c>
      <c r="Q351" s="375">
        <v>1966900</v>
      </c>
      <c r="R351" s="28">
        <v>2045600</v>
      </c>
      <c r="S351" s="137">
        <v>2194100</v>
      </c>
      <c r="T351" s="481">
        <v>2523200</v>
      </c>
      <c r="U351" s="337">
        <v>2797700</v>
      </c>
      <c r="V351" s="338">
        <v>2993500</v>
      </c>
      <c r="W351" s="155" t="s">
        <v>50</v>
      </c>
      <c r="X351" s="155" t="s">
        <v>1139</v>
      </c>
      <c r="Y351" s="155"/>
      <c r="Z351" s="29" t="s">
        <v>580</v>
      </c>
      <c r="AA351" s="322">
        <v>41669</v>
      </c>
      <c r="AB351" s="323"/>
      <c r="AC351" s="324"/>
      <c r="AD351" s="324" t="s">
        <v>2893</v>
      </c>
      <c r="AE351" s="347">
        <v>3003925762</v>
      </c>
      <c r="AF351" s="327" t="s">
        <v>2894</v>
      </c>
      <c r="AG351" s="327" t="s">
        <v>1281</v>
      </c>
      <c r="AH351" s="324" t="s">
        <v>2286</v>
      </c>
      <c r="AI351" s="157">
        <v>21</v>
      </c>
      <c r="AJ351" s="157">
        <v>11</v>
      </c>
      <c r="AK351" s="157">
        <v>1986</v>
      </c>
      <c r="AL351" s="138" t="str">
        <f t="shared" si="54"/>
        <v>21/11/1986</v>
      </c>
      <c r="AM351" s="139">
        <f t="shared" ca="1" si="53"/>
        <v>45880</v>
      </c>
      <c r="AN351" s="140" t="str">
        <f t="shared" ca="1" si="51"/>
        <v>38 AÑOS, 8 MESES, 10 DÍAS.</v>
      </c>
      <c r="AO351" s="347"/>
      <c r="AP351" s="330"/>
      <c r="AQ351" s="282" t="s">
        <v>2639</v>
      </c>
      <c r="AR351" s="421" t="s">
        <v>2646</v>
      </c>
      <c r="AS351" s="29" t="s">
        <v>1869</v>
      </c>
      <c r="AT351" s="29"/>
      <c r="AU351" s="29" t="s">
        <v>2647</v>
      </c>
      <c r="AV351" s="312"/>
    </row>
    <row r="352" spans="1:48" ht="30" customHeight="1" x14ac:dyDescent="0.2">
      <c r="A352" s="573"/>
      <c r="B352" s="677">
        <v>342</v>
      </c>
      <c r="C352" s="731" t="s">
        <v>324</v>
      </c>
      <c r="D352" s="678"/>
      <c r="E352" s="733" t="s">
        <v>304</v>
      </c>
      <c r="F352" s="733" t="s">
        <v>31</v>
      </c>
      <c r="G352" s="732" t="s">
        <v>9</v>
      </c>
      <c r="H352" s="768" t="s">
        <v>496</v>
      </c>
      <c r="I352" s="679" t="s">
        <v>522</v>
      </c>
      <c r="J352" s="733" t="s">
        <v>401</v>
      </c>
      <c r="K352" s="734">
        <v>1004681060</v>
      </c>
      <c r="L352" s="444" t="s">
        <v>1140</v>
      </c>
      <c r="M352" s="443">
        <v>1750600</v>
      </c>
      <c r="N352" s="446">
        <v>1855636</v>
      </c>
      <c r="O352" s="569">
        <v>1855600</v>
      </c>
      <c r="P352" s="446">
        <v>1966936</v>
      </c>
      <c r="Q352" s="445">
        <v>1966900</v>
      </c>
      <c r="R352" s="447">
        <v>2045600</v>
      </c>
      <c r="S352" s="448">
        <v>2194100</v>
      </c>
      <c r="T352" s="481">
        <v>2523200</v>
      </c>
      <c r="U352" s="337">
        <v>2797700</v>
      </c>
      <c r="V352" s="338">
        <v>2993500</v>
      </c>
      <c r="W352" s="359" t="s">
        <v>647</v>
      </c>
      <c r="X352" s="359" t="s">
        <v>1141</v>
      </c>
      <c r="Y352" s="359"/>
      <c r="Z352" s="29" t="s">
        <v>649</v>
      </c>
      <c r="AA352" s="361">
        <v>45387</v>
      </c>
      <c r="AB352" s="362">
        <v>45387</v>
      </c>
      <c r="AC352" s="360"/>
      <c r="AD352" s="360" t="s">
        <v>2895</v>
      </c>
      <c r="AE352" s="366">
        <v>3114946035</v>
      </c>
      <c r="AF352" s="341" t="s">
        <v>2896</v>
      </c>
      <c r="AG352" s="363"/>
      <c r="AH352" s="360" t="s">
        <v>1324</v>
      </c>
      <c r="AI352" s="450">
        <v>2</v>
      </c>
      <c r="AJ352" s="450">
        <v>5</v>
      </c>
      <c r="AK352" s="450">
        <v>2001</v>
      </c>
      <c r="AL352" s="570" t="str">
        <f t="shared" si="54"/>
        <v>2/5/2001</v>
      </c>
      <c r="AM352" s="364">
        <v>45406</v>
      </c>
      <c r="AN352" s="365" t="str">
        <f t="shared" si="51"/>
        <v>22 AÑOS, 11 MESES, 23 DÍAS.</v>
      </c>
      <c r="AO352" s="366" t="s">
        <v>2897</v>
      </c>
      <c r="AP352" s="367" t="s">
        <v>1299</v>
      </c>
      <c r="AQ352" s="585" t="s">
        <v>2639</v>
      </c>
      <c r="AR352" s="604" t="s">
        <v>2646</v>
      </c>
      <c r="AS352" s="563" t="s">
        <v>1869</v>
      </c>
      <c r="AT352" s="563"/>
      <c r="AU352" s="563" t="s">
        <v>2647</v>
      </c>
      <c r="AV352" s="574"/>
    </row>
    <row r="353" spans="1:48" ht="30" customHeight="1" x14ac:dyDescent="0.2">
      <c r="A353" s="313"/>
      <c r="B353" s="677">
        <v>343</v>
      </c>
      <c r="C353" s="791" t="s">
        <v>51</v>
      </c>
      <c r="D353" s="791" t="s">
        <v>396</v>
      </c>
      <c r="E353" s="766" t="s">
        <v>304</v>
      </c>
      <c r="F353" s="766" t="s">
        <v>31</v>
      </c>
      <c r="G353" s="792" t="s">
        <v>9</v>
      </c>
      <c r="H353" s="795" t="s">
        <v>431</v>
      </c>
      <c r="I353" s="725"/>
      <c r="J353" s="725"/>
      <c r="K353" s="794"/>
      <c r="L353" s="433"/>
      <c r="M353" s="432">
        <v>1750600</v>
      </c>
      <c r="N353" s="457">
        <v>1855636</v>
      </c>
      <c r="O353" s="605">
        <v>1855600</v>
      </c>
      <c r="P353" s="457">
        <v>1966936</v>
      </c>
      <c r="Q353" s="456">
        <v>1966900</v>
      </c>
      <c r="R353" s="28">
        <v>2045600</v>
      </c>
      <c r="S353" s="137">
        <v>2194100</v>
      </c>
      <c r="T353" s="481">
        <v>2523200</v>
      </c>
      <c r="U353" s="337">
        <v>2797700</v>
      </c>
      <c r="V353" s="338">
        <v>2993500</v>
      </c>
      <c r="W353" s="155" t="s">
        <v>639</v>
      </c>
      <c r="X353" s="155" t="s">
        <v>1142</v>
      </c>
      <c r="Y353" s="155"/>
      <c r="Z353" s="29" t="s">
        <v>643</v>
      </c>
      <c r="AA353" s="322"/>
      <c r="AB353" s="323"/>
      <c r="AC353" s="324"/>
      <c r="AD353" s="324"/>
      <c r="AE353" s="347"/>
      <c r="AF353" s="327"/>
      <c r="AG353" s="327"/>
      <c r="AH353" s="29"/>
      <c r="AI353" s="157"/>
      <c r="AJ353" s="157"/>
      <c r="AK353" s="157"/>
      <c r="AL353" s="138" t="str">
        <f>AI353&amp;"/"&amp;AJ353&amp;"/"&amp;AK353</f>
        <v>//</v>
      </c>
      <c r="AM353" s="139"/>
      <c r="AN353" s="140" t="e">
        <f t="shared" si="51"/>
        <v>#VALUE!</v>
      </c>
      <c r="AO353" s="347"/>
      <c r="AP353" s="330"/>
      <c r="AQ353" s="282" t="s">
        <v>2639</v>
      </c>
      <c r="AR353" s="421" t="s">
        <v>2646</v>
      </c>
      <c r="AS353" s="29" t="s">
        <v>1869</v>
      </c>
      <c r="AT353" s="29"/>
      <c r="AU353" s="29" t="s">
        <v>2647</v>
      </c>
      <c r="AV353" s="312"/>
    </row>
    <row r="354" spans="1:48" ht="30" customHeight="1" x14ac:dyDescent="0.25">
      <c r="A354" s="409"/>
      <c r="B354" s="677">
        <v>344</v>
      </c>
      <c r="C354" s="762" t="s">
        <v>51</v>
      </c>
      <c r="D354" s="762" t="s">
        <v>396</v>
      </c>
      <c r="E354" s="764" t="s">
        <v>304</v>
      </c>
      <c r="F354" s="764" t="s">
        <v>31</v>
      </c>
      <c r="G354" s="763" t="s">
        <v>9</v>
      </c>
      <c r="H354" s="796" t="s">
        <v>431</v>
      </c>
      <c r="I354" s="797"/>
      <c r="J354" s="797"/>
      <c r="K354" s="798"/>
      <c r="L354" s="608"/>
      <c r="M354" s="443">
        <v>1750600</v>
      </c>
      <c r="N354" s="446">
        <v>1855636</v>
      </c>
      <c r="O354" s="569">
        <v>1855600</v>
      </c>
      <c r="P354" s="446">
        <v>1966936</v>
      </c>
      <c r="Q354" s="445">
        <v>1966900</v>
      </c>
      <c r="R354" s="447">
        <v>2045600</v>
      </c>
      <c r="S354" s="448">
        <v>2194100</v>
      </c>
      <c r="T354" s="481">
        <v>2523200</v>
      </c>
      <c r="U354" s="337">
        <v>2797700</v>
      </c>
      <c r="V354" s="338">
        <v>2993500</v>
      </c>
      <c r="W354" s="359" t="s">
        <v>791</v>
      </c>
      <c r="X354" s="359" t="s">
        <v>1143</v>
      </c>
      <c r="Y354" s="359"/>
      <c r="Z354" s="29" t="s">
        <v>643</v>
      </c>
      <c r="AA354" s="483"/>
      <c r="AB354" s="483"/>
      <c r="AC354" s="483"/>
      <c r="AD354" s="483"/>
      <c r="AE354" s="483"/>
      <c r="AF354" s="483"/>
      <c r="AG354" s="483"/>
      <c r="AH354" s="483"/>
      <c r="AI354" s="483"/>
      <c r="AJ354" s="483"/>
      <c r="AK354" s="483"/>
      <c r="AL354" s="483"/>
      <c r="AM354" s="483"/>
      <c r="AN354" s="483"/>
      <c r="AO354" s="483"/>
      <c r="AP354" s="413"/>
      <c r="AQ354" s="585" t="s">
        <v>2639</v>
      </c>
      <c r="AR354" s="586" t="s">
        <v>2577</v>
      </c>
      <c r="AS354" s="454" t="s">
        <v>2578</v>
      </c>
      <c r="AT354" s="454"/>
      <c r="AU354" s="360"/>
      <c r="AV354" s="413"/>
    </row>
    <row r="355" spans="1:48" ht="30" customHeight="1" x14ac:dyDescent="0.2">
      <c r="A355" s="313"/>
      <c r="B355" s="677">
        <v>345</v>
      </c>
      <c r="C355" s="678" t="s">
        <v>51</v>
      </c>
      <c r="D355" s="678"/>
      <c r="E355" s="677" t="s">
        <v>304</v>
      </c>
      <c r="F355" s="677" t="s">
        <v>31</v>
      </c>
      <c r="G355" s="720" t="s">
        <v>9</v>
      </c>
      <c r="H355" s="691" t="s">
        <v>554</v>
      </c>
      <c r="I355" s="677" t="s">
        <v>522</v>
      </c>
      <c r="J355" s="677" t="s">
        <v>399</v>
      </c>
      <c r="K355" s="761">
        <v>1144182315</v>
      </c>
      <c r="L355" s="37" t="s">
        <v>992</v>
      </c>
      <c r="M355" s="34">
        <v>1750600</v>
      </c>
      <c r="N355" s="154">
        <v>1855636</v>
      </c>
      <c r="O355" s="86">
        <v>1855600</v>
      </c>
      <c r="P355" s="154">
        <v>1966936</v>
      </c>
      <c r="Q355" s="36">
        <v>1966900</v>
      </c>
      <c r="R355" s="28">
        <v>2045600</v>
      </c>
      <c r="S355" s="137">
        <v>2194100</v>
      </c>
      <c r="T355" s="481">
        <v>2523200</v>
      </c>
      <c r="U355" s="337">
        <v>2797700</v>
      </c>
      <c r="V355" s="338">
        <v>2993500</v>
      </c>
      <c r="W355" s="155" t="s">
        <v>927</v>
      </c>
      <c r="X355" s="155" t="s">
        <v>1144</v>
      </c>
      <c r="Y355" s="155"/>
      <c r="Z355" s="29" t="s">
        <v>581</v>
      </c>
      <c r="AA355" s="156">
        <v>45475</v>
      </c>
      <c r="AB355" s="87">
        <v>45475</v>
      </c>
      <c r="AC355" s="29" t="s">
        <v>2898</v>
      </c>
      <c r="AD355" s="29" t="s">
        <v>2899</v>
      </c>
      <c r="AE355" s="61">
        <v>3183418883</v>
      </c>
      <c r="AF355" s="341" t="s">
        <v>2900</v>
      </c>
      <c r="AG355" s="165"/>
      <c r="AH355" s="29" t="s">
        <v>2901</v>
      </c>
      <c r="AI355" s="157">
        <v>7</v>
      </c>
      <c r="AJ355" s="157">
        <v>12</v>
      </c>
      <c r="AK355" s="157">
        <v>1994</v>
      </c>
      <c r="AL355" s="138" t="str">
        <f t="shared" ref="AL355:AL362" si="55">AI355&amp;"/"&amp;AJ355&amp;"/"&amp;AK355</f>
        <v>7/12/1994</v>
      </c>
      <c r="AM355" s="139">
        <v>45475</v>
      </c>
      <c r="AN355" s="140" t="str">
        <f t="shared" si="51"/>
        <v>29 AÑOS, 6 MESES, 1 DÍAS.</v>
      </c>
      <c r="AO355" s="61" t="s">
        <v>992</v>
      </c>
      <c r="AP355" s="166" t="s">
        <v>1326</v>
      </c>
      <c r="AQ355" s="282" t="s">
        <v>2639</v>
      </c>
      <c r="AR355" s="421" t="s">
        <v>2646</v>
      </c>
      <c r="AS355" s="29" t="s">
        <v>1869</v>
      </c>
      <c r="AT355" s="29"/>
      <c r="AU355" s="29" t="s">
        <v>2647</v>
      </c>
      <c r="AV355" s="312"/>
    </row>
    <row r="356" spans="1:48" ht="30" customHeight="1" x14ac:dyDescent="0.2">
      <c r="A356" s="313"/>
      <c r="B356" s="677">
        <v>346</v>
      </c>
      <c r="C356" s="678" t="s">
        <v>51</v>
      </c>
      <c r="D356" s="678" t="s">
        <v>396</v>
      </c>
      <c r="E356" s="677" t="s">
        <v>304</v>
      </c>
      <c r="F356" s="677" t="s">
        <v>31</v>
      </c>
      <c r="G356" s="720" t="s">
        <v>9</v>
      </c>
      <c r="H356" s="680" t="s">
        <v>322</v>
      </c>
      <c r="I356" s="679" t="s">
        <v>11</v>
      </c>
      <c r="J356" s="677" t="s">
        <v>401</v>
      </c>
      <c r="K356" s="680">
        <v>25161611</v>
      </c>
      <c r="L356" s="37" t="s">
        <v>1145</v>
      </c>
      <c r="M356" s="314">
        <v>1750600</v>
      </c>
      <c r="N356" s="317">
        <v>1855636</v>
      </c>
      <c r="O356" s="603">
        <v>1855600</v>
      </c>
      <c r="P356" s="317">
        <v>1966936</v>
      </c>
      <c r="Q356" s="375">
        <v>1966900</v>
      </c>
      <c r="R356" s="28">
        <v>2045600</v>
      </c>
      <c r="S356" s="137">
        <v>2194100</v>
      </c>
      <c r="T356" s="481">
        <v>2523200</v>
      </c>
      <c r="U356" s="337">
        <v>2797700</v>
      </c>
      <c r="V356" s="338">
        <v>2993500</v>
      </c>
      <c r="W356" s="155" t="s">
        <v>50</v>
      </c>
      <c r="X356" s="155" t="s">
        <v>1146</v>
      </c>
      <c r="Y356" s="155" t="s">
        <v>876</v>
      </c>
      <c r="Z356" s="29" t="s">
        <v>580</v>
      </c>
      <c r="AA356" s="156">
        <v>42573</v>
      </c>
      <c r="AB356" s="87"/>
      <c r="AC356" s="29"/>
      <c r="AD356" s="29" t="s">
        <v>2902</v>
      </c>
      <c r="AE356" s="61">
        <v>3157309191</v>
      </c>
      <c r="AF356" s="165" t="s">
        <v>2903</v>
      </c>
      <c r="AG356" s="165"/>
      <c r="AH356" s="29" t="s">
        <v>2904</v>
      </c>
      <c r="AI356" s="157">
        <v>20</v>
      </c>
      <c r="AJ356" s="157">
        <v>5</v>
      </c>
      <c r="AK356" s="157">
        <v>1967</v>
      </c>
      <c r="AL356" s="138" t="str">
        <f t="shared" si="55"/>
        <v>20/5/1967</v>
      </c>
      <c r="AM356" s="139">
        <f t="shared" ca="1" si="53"/>
        <v>45880</v>
      </c>
      <c r="AN356" s="140" t="str">
        <f t="shared" ca="1" si="51"/>
        <v>58 AÑOS, 2 MESES, 10 DÍAS.</v>
      </c>
      <c r="AO356" s="61" t="s">
        <v>25</v>
      </c>
      <c r="AP356" s="166"/>
      <c r="AQ356" s="282" t="s">
        <v>2639</v>
      </c>
      <c r="AR356" s="421" t="s">
        <v>2646</v>
      </c>
      <c r="AS356" s="29" t="s">
        <v>1869</v>
      </c>
      <c r="AT356" s="29"/>
      <c r="AU356" s="29" t="s">
        <v>2647</v>
      </c>
      <c r="AV356" s="312"/>
    </row>
    <row r="357" spans="1:48" ht="30" customHeight="1" x14ac:dyDescent="0.2">
      <c r="A357" s="313"/>
      <c r="B357" s="677">
        <v>347</v>
      </c>
      <c r="C357" s="743" t="s">
        <v>51</v>
      </c>
      <c r="D357" s="678" t="s">
        <v>396</v>
      </c>
      <c r="E357" s="725" t="s">
        <v>304</v>
      </c>
      <c r="F357" s="725" t="s">
        <v>31</v>
      </c>
      <c r="G357" s="724" t="s">
        <v>9</v>
      </c>
      <c r="H357" s="759" t="s">
        <v>323</v>
      </c>
      <c r="I357" s="725" t="s">
        <v>11</v>
      </c>
      <c r="J357" s="725" t="s">
        <v>399</v>
      </c>
      <c r="K357" s="736">
        <v>1094921604</v>
      </c>
      <c r="L357" s="315" t="s">
        <v>577</v>
      </c>
      <c r="M357" s="314">
        <v>1750600</v>
      </c>
      <c r="N357" s="317">
        <v>1855636</v>
      </c>
      <c r="O357" s="603">
        <v>1855600</v>
      </c>
      <c r="P357" s="317">
        <v>1966936</v>
      </c>
      <c r="Q357" s="375">
        <v>1966900</v>
      </c>
      <c r="R357" s="28">
        <v>2045600</v>
      </c>
      <c r="S357" s="137">
        <v>2194100</v>
      </c>
      <c r="T357" s="481">
        <v>2523200</v>
      </c>
      <c r="U357" s="337">
        <v>2797700</v>
      </c>
      <c r="V357" s="338">
        <v>2993500</v>
      </c>
      <c r="W357" s="321" t="s">
        <v>50</v>
      </c>
      <c r="X357" s="321" t="s">
        <v>1147</v>
      </c>
      <c r="Y357" s="321"/>
      <c r="Z357" s="29" t="s">
        <v>578</v>
      </c>
      <c r="AA357" s="322">
        <v>43446</v>
      </c>
      <c r="AB357" s="323">
        <v>43790</v>
      </c>
      <c r="AC357" s="324" t="s">
        <v>2905</v>
      </c>
      <c r="AD357" s="324" t="s">
        <v>2906</v>
      </c>
      <c r="AE357" s="347">
        <v>3137611033</v>
      </c>
      <c r="AF357" s="341" t="s">
        <v>2907</v>
      </c>
      <c r="AG357" s="597"/>
      <c r="AH357" s="373" t="s">
        <v>2908</v>
      </c>
      <c r="AI357" s="157">
        <v>17</v>
      </c>
      <c r="AJ357" s="157">
        <v>7</v>
      </c>
      <c r="AK357" s="157">
        <v>1991</v>
      </c>
      <c r="AL357" s="138" t="str">
        <f t="shared" si="55"/>
        <v>17/7/1991</v>
      </c>
      <c r="AM357" s="139">
        <f t="shared" ca="1" si="53"/>
        <v>45880</v>
      </c>
      <c r="AN357" s="140" t="str">
        <f t="shared" ca="1" si="51"/>
        <v>34 AÑOS, 0 MESES, 10 DÍAS.</v>
      </c>
      <c r="AO357" s="347"/>
      <c r="AP357" s="330" t="s">
        <v>25</v>
      </c>
      <c r="AQ357" s="282" t="s">
        <v>2639</v>
      </c>
      <c r="AR357" s="421" t="s">
        <v>2646</v>
      </c>
      <c r="AS357" s="29" t="s">
        <v>1869</v>
      </c>
      <c r="AT357" s="29"/>
      <c r="AU357" s="29" t="s">
        <v>2647</v>
      </c>
      <c r="AV357" s="312"/>
    </row>
    <row r="358" spans="1:48" ht="30" customHeight="1" x14ac:dyDescent="0.2">
      <c r="A358" s="313"/>
      <c r="B358" s="677">
        <v>348</v>
      </c>
      <c r="C358" s="678" t="s">
        <v>324</v>
      </c>
      <c r="D358" s="678"/>
      <c r="E358" s="677" t="s">
        <v>304</v>
      </c>
      <c r="F358" s="677" t="s">
        <v>31</v>
      </c>
      <c r="G358" s="720" t="s">
        <v>9</v>
      </c>
      <c r="H358" s="691" t="s">
        <v>497</v>
      </c>
      <c r="I358" s="677" t="s">
        <v>522</v>
      </c>
      <c r="J358" s="679" t="s">
        <v>401</v>
      </c>
      <c r="K358" s="687">
        <v>38289220</v>
      </c>
      <c r="L358" s="315" t="s">
        <v>1148</v>
      </c>
      <c r="M358" s="314">
        <v>1750600</v>
      </c>
      <c r="N358" s="317">
        <v>1855636</v>
      </c>
      <c r="O358" s="603">
        <v>1855600</v>
      </c>
      <c r="P358" s="317">
        <v>1966936</v>
      </c>
      <c r="Q358" s="375">
        <v>1966900</v>
      </c>
      <c r="R358" s="28">
        <v>2045600</v>
      </c>
      <c r="S358" s="137">
        <v>2194100</v>
      </c>
      <c r="T358" s="481">
        <v>2523200</v>
      </c>
      <c r="U358" s="337">
        <v>2797700</v>
      </c>
      <c r="V358" s="338">
        <v>2993500</v>
      </c>
      <c r="W358" s="155" t="s">
        <v>651</v>
      </c>
      <c r="X358" s="155" t="s">
        <v>1149</v>
      </c>
      <c r="Y358" s="155"/>
      <c r="Z358" s="29" t="s">
        <v>560</v>
      </c>
      <c r="AA358" s="322">
        <v>45323</v>
      </c>
      <c r="AB358" s="323">
        <v>45323</v>
      </c>
      <c r="AC358" s="324" t="s">
        <v>2909</v>
      </c>
      <c r="AD358" s="324" t="s">
        <v>2910</v>
      </c>
      <c r="AE358" s="347">
        <v>3222000204</v>
      </c>
      <c r="AF358" s="341" t="s">
        <v>2911</v>
      </c>
      <c r="AG358" s="327"/>
      <c r="AH358" s="29" t="s">
        <v>2912</v>
      </c>
      <c r="AI358" s="157">
        <v>14</v>
      </c>
      <c r="AJ358" s="157">
        <v>2</v>
      </c>
      <c r="AK358" s="157">
        <v>1980</v>
      </c>
      <c r="AL358" s="138" t="str">
        <f t="shared" si="55"/>
        <v>14/2/1980</v>
      </c>
      <c r="AM358" s="139">
        <f t="shared" ca="1" si="53"/>
        <v>45880</v>
      </c>
      <c r="AN358" s="140" t="str">
        <f t="shared" ca="1" si="51"/>
        <v>45 AÑOS, 5 MESES, 10 DÍAS.</v>
      </c>
      <c r="AO358" s="347" t="s">
        <v>2913</v>
      </c>
      <c r="AP358" s="330" t="s">
        <v>1308</v>
      </c>
      <c r="AQ358" s="282" t="s">
        <v>2639</v>
      </c>
      <c r="AR358" s="421" t="s">
        <v>2646</v>
      </c>
      <c r="AS358" s="29" t="s">
        <v>1869</v>
      </c>
      <c r="AT358" s="29"/>
      <c r="AU358" s="29" t="s">
        <v>2647</v>
      </c>
      <c r="AV358" s="312"/>
    </row>
    <row r="359" spans="1:48" ht="30" customHeight="1" x14ac:dyDescent="0.2">
      <c r="A359" s="313"/>
      <c r="B359" s="677">
        <v>349</v>
      </c>
      <c r="C359" s="678" t="s">
        <v>51</v>
      </c>
      <c r="D359" s="678"/>
      <c r="E359" s="677" t="s">
        <v>304</v>
      </c>
      <c r="F359" s="677" t="s">
        <v>31</v>
      </c>
      <c r="G359" s="720" t="s">
        <v>9</v>
      </c>
      <c r="H359" s="680" t="s">
        <v>325</v>
      </c>
      <c r="I359" s="679" t="s">
        <v>124</v>
      </c>
      <c r="J359" s="679" t="s">
        <v>401</v>
      </c>
      <c r="K359" s="687">
        <v>41910751</v>
      </c>
      <c r="L359" s="315" t="s">
        <v>577</v>
      </c>
      <c r="M359" s="314">
        <v>1750600</v>
      </c>
      <c r="N359" s="317">
        <v>1855636</v>
      </c>
      <c r="O359" s="603">
        <v>1855600</v>
      </c>
      <c r="P359" s="317">
        <v>1966936</v>
      </c>
      <c r="Q359" s="375">
        <v>1966900</v>
      </c>
      <c r="R359" s="28">
        <v>2045600</v>
      </c>
      <c r="S359" s="137">
        <v>2194100</v>
      </c>
      <c r="T359" s="481">
        <v>2523200</v>
      </c>
      <c r="U359" s="337">
        <v>2797700</v>
      </c>
      <c r="V359" s="338">
        <v>2993500</v>
      </c>
      <c r="W359" s="155" t="s">
        <v>50</v>
      </c>
      <c r="X359" s="155"/>
      <c r="Y359" s="155"/>
      <c r="Z359" s="29" t="s">
        <v>580</v>
      </c>
      <c r="AA359" s="322">
        <v>32569</v>
      </c>
      <c r="AB359" s="323"/>
      <c r="AC359" s="324"/>
      <c r="AD359" s="324" t="s">
        <v>2914</v>
      </c>
      <c r="AE359" s="347">
        <v>3216367264</v>
      </c>
      <c r="AF359" s="341" t="s">
        <v>2915</v>
      </c>
      <c r="AG359" s="327"/>
      <c r="AH359" s="29" t="s">
        <v>2286</v>
      </c>
      <c r="AI359" s="157">
        <v>2</v>
      </c>
      <c r="AJ359" s="157">
        <v>7</v>
      </c>
      <c r="AK359" s="157">
        <v>1965</v>
      </c>
      <c r="AL359" s="138" t="str">
        <f t="shared" si="55"/>
        <v>2/7/1965</v>
      </c>
      <c r="AM359" s="139">
        <f t="shared" ca="1" si="53"/>
        <v>45880</v>
      </c>
      <c r="AN359" s="140" t="str">
        <f t="shared" ca="1" si="51"/>
        <v>60 AÑOS, 1 MESES, 10 DÍAS.</v>
      </c>
      <c r="AO359" s="347"/>
      <c r="AP359" s="330"/>
      <c r="AQ359" s="282" t="s">
        <v>2639</v>
      </c>
      <c r="AR359" s="324" t="s">
        <v>2577</v>
      </c>
      <c r="AS359" s="163" t="s">
        <v>2578</v>
      </c>
      <c r="AT359" s="163"/>
      <c r="AU359" s="29" t="s">
        <v>2647</v>
      </c>
      <c r="AV359" s="312"/>
    </row>
    <row r="360" spans="1:48" ht="30" customHeight="1" x14ac:dyDescent="0.2">
      <c r="A360" s="313"/>
      <c r="B360" s="677">
        <v>350</v>
      </c>
      <c r="C360" s="678" t="s">
        <v>51</v>
      </c>
      <c r="D360" s="678" t="s">
        <v>396</v>
      </c>
      <c r="E360" s="679" t="s">
        <v>304</v>
      </c>
      <c r="F360" s="679" t="s">
        <v>31</v>
      </c>
      <c r="G360" s="747" t="s">
        <v>9</v>
      </c>
      <c r="H360" s="691" t="s">
        <v>326</v>
      </c>
      <c r="I360" s="679" t="s">
        <v>11</v>
      </c>
      <c r="J360" s="679" t="s">
        <v>401</v>
      </c>
      <c r="K360" s="681">
        <v>41902884</v>
      </c>
      <c r="L360" s="315" t="s">
        <v>577</v>
      </c>
      <c r="M360" s="314">
        <v>1750600</v>
      </c>
      <c r="N360" s="317">
        <v>1855636</v>
      </c>
      <c r="O360" s="603">
        <v>1855600</v>
      </c>
      <c r="P360" s="317">
        <v>1966936</v>
      </c>
      <c r="Q360" s="375">
        <v>1966900</v>
      </c>
      <c r="R360" s="28">
        <v>2045600</v>
      </c>
      <c r="S360" s="137">
        <v>2194100</v>
      </c>
      <c r="T360" s="481">
        <v>2523200</v>
      </c>
      <c r="U360" s="337">
        <v>2797700</v>
      </c>
      <c r="V360" s="338">
        <v>2993500</v>
      </c>
      <c r="W360" s="155" t="s">
        <v>651</v>
      </c>
      <c r="X360" s="155" t="s">
        <v>1150</v>
      </c>
      <c r="Y360" s="155"/>
      <c r="Z360" s="29" t="s">
        <v>633</v>
      </c>
      <c r="AA360" s="322">
        <v>41198</v>
      </c>
      <c r="AB360" s="323"/>
      <c r="AC360" s="324"/>
      <c r="AD360" s="324" t="s">
        <v>2916</v>
      </c>
      <c r="AE360" s="347">
        <v>3225784783</v>
      </c>
      <c r="AF360" s="327" t="s">
        <v>2917</v>
      </c>
      <c r="AG360" s="327"/>
      <c r="AH360" s="324" t="s">
        <v>2918</v>
      </c>
      <c r="AI360" s="157">
        <v>26</v>
      </c>
      <c r="AJ360" s="157">
        <v>6</v>
      </c>
      <c r="AK360" s="157">
        <v>1960</v>
      </c>
      <c r="AL360" s="138" t="str">
        <f t="shared" si="55"/>
        <v>26/6/1960</v>
      </c>
      <c r="AM360" s="139">
        <f t="shared" ca="1" si="53"/>
        <v>45880</v>
      </c>
      <c r="AN360" s="140" t="str">
        <f t="shared" ca="1" si="51"/>
        <v>65 AÑOS, 1 MESES, 10 DÍAS.</v>
      </c>
      <c r="AO360" s="347"/>
      <c r="AP360" s="330"/>
      <c r="AQ360" s="282" t="s">
        <v>2639</v>
      </c>
      <c r="AR360" s="421" t="s">
        <v>2646</v>
      </c>
      <c r="AS360" s="29" t="s">
        <v>1869</v>
      </c>
      <c r="AT360" s="29"/>
      <c r="AU360" s="29" t="s">
        <v>2647</v>
      </c>
      <c r="AV360" s="312"/>
    </row>
    <row r="361" spans="1:48" ht="30" customHeight="1" x14ac:dyDescent="0.2">
      <c r="A361" s="313"/>
      <c r="B361" s="677">
        <v>351</v>
      </c>
      <c r="C361" s="678" t="s">
        <v>51</v>
      </c>
      <c r="D361" s="678"/>
      <c r="E361" s="677" t="s">
        <v>304</v>
      </c>
      <c r="F361" s="677" t="s">
        <v>31</v>
      </c>
      <c r="G361" s="677" t="s">
        <v>9</v>
      </c>
      <c r="H361" s="680" t="s">
        <v>555</v>
      </c>
      <c r="I361" s="679" t="s">
        <v>124</v>
      </c>
      <c r="J361" s="679" t="s">
        <v>399</v>
      </c>
      <c r="K361" s="687">
        <v>7563429</v>
      </c>
      <c r="L361" s="315" t="s">
        <v>577</v>
      </c>
      <c r="M361" s="314">
        <v>1750600</v>
      </c>
      <c r="N361" s="317">
        <v>1855636</v>
      </c>
      <c r="O361" s="603">
        <v>1855600</v>
      </c>
      <c r="P361" s="317">
        <v>1966936</v>
      </c>
      <c r="Q361" s="375">
        <v>1966900</v>
      </c>
      <c r="R361" s="28">
        <v>2045600</v>
      </c>
      <c r="S361" s="137">
        <v>2194100</v>
      </c>
      <c r="T361" s="481">
        <v>2523200</v>
      </c>
      <c r="U361" s="337">
        <v>2797700</v>
      </c>
      <c r="V361" s="338">
        <v>2993500</v>
      </c>
      <c r="W361" s="155" t="s">
        <v>791</v>
      </c>
      <c r="X361" s="155" t="s">
        <v>1151</v>
      </c>
      <c r="Y361" s="155" t="s">
        <v>1127</v>
      </c>
      <c r="Z361" s="29" t="s">
        <v>643</v>
      </c>
      <c r="AA361" s="237">
        <v>40729</v>
      </c>
      <c r="AB361" s="159">
        <v>45360</v>
      </c>
      <c r="AC361" s="324"/>
      <c r="AD361" s="324" t="s">
        <v>2919</v>
      </c>
      <c r="AE361" s="347">
        <v>3016558428</v>
      </c>
      <c r="AF361" s="341" t="s">
        <v>2920</v>
      </c>
      <c r="AG361" s="327"/>
      <c r="AH361" s="29" t="s">
        <v>2921</v>
      </c>
      <c r="AI361" s="157">
        <v>14</v>
      </c>
      <c r="AJ361" s="157">
        <v>11</v>
      </c>
      <c r="AK361" s="157">
        <v>1970</v>
      </c>
      <c r="AL361" s="138" t="str">
        <f t="shared" si="55"/>
        <v>14/11/1970</v>
      </c>
      <c r="AM361" s="139">
        <f t="shared" ca="1" si="53"/>
        <v>45880</v>
      </c>
      <c r="AN361" s="140" t="str">
        <f t="shared" ca="1" si="51"/>
        <v>54 AÑOS, 8 MESES, 10 DÍAS.</v>
      </c>
      <c r="AO361" s="347" t="s">
        <v>2922</v>
      </c>
      <c r="AP361" s="330" t="s">
        <v>1326</v>
      </c>
      <c r="AQ361" s="282" t="s">
        <v>2639</v>
      </c>
      <c r="AR361" s="421" t="s">
        <v>2646</v>
      </c>
      <c r="AS361" s="29" t="s">
        <v>1869</v>
      </c>
      <c r="AT361" s="29"/>
      <c r="AU361" s="29" t="s">
        <v>2647</v>
      </c>
      <c r="AV361" s="312"/>
    </row>
    <row r="362" spans="1:48" ht="30" customHeight="1" x14ac:dyDescent="0.2">
      <c r="A362" s="313"/>
      <c r="B362" s="677">
        <v>352</v>
      </c>
      <c r="C362" s="678" t="s">
        <v>51</v>
      </c>
      <c r="D362" s="678"/>
      <c r="E362" s="677" t="s">
        <v>304</v>
      </c>
      <c r="F362" s="677" t="s">
        <v>31</v>
      </c>
      <c r="G362" s="720" t="s">
        <v>9</v>
      </c>
      <c r="H362" s="691" t="s">
        <v>70</v>
      </c>
      <c r="I362" s="679" t="s">
        <v>124</v>
      </c>
      <c r="J362" s="679" t="s">
        <v>401</v>
      </c>
      <c r="K362" s="687">
        <v>41904475</v>
      </c>
      <c r="L362" s="315" t="s">
        <v>577</v>
      </c>
      <c r="M362" s="314">
        <v>1750600</v>
      </c>
      <c r="N362" s="317">
        <v>1855636</v>
      </c>
      <c r="O362" s="603">
        <v>1855600</v>
      </c>
      <c r="P362" s="317">
        <v>1966936</v>
      </c>
      <c r="Q362" s="375">
        <v>1966900</v>
      </c>
      <c r="R362" s="28">
        <v>2045600</v>
      </c>
      <c r="S362" s="137">
        <v>2194100</v>
      </c>
      <c r="T362" s="481">
        <v>2523200</v>
      </c>
      <c r="U362" s="337">
        <v>2797700</v>
      </c>
      <c r="V362" s="338">
        <v>2993500</v>
      </c>
      <c r="W362" s="155" t="s">
        <v>647</v>
      </c>
      <c r="X362" s="155"/>
      <c r="Y362" s="155"/>
      <c r="Z362" s="29" t="s">
        <v>659</v>
      </c>
      <c r="AA362" s="322">
        <v>30348</v>
      </c>
      <c r="AB362" s="323"/>
      <c r="AC362" s="324"/>
      <c r="AD362" s="324" t="s">
        <v>2923</v>
      </c>
      <c r="AE362" s="347">
        <v>3157717352</v>
      </c>
      <c r="AF362" s="327" t="s">
        <v>2924</v>
      </c>
      <c r="AG362" s="327"/>
      <c r="AH362" s="29" t="s">
        <v>2925</v>
      </c>
      <c r="AI362" s="157">
        <v>8</v>
      </c>
      <c r="AJ362" s="157">
        <v>8</v>
      </c>
      <c r="AK362" s="157">
        <v>1960</v>
      </c>
      <c r="AL362" s="138" t="str">
        <f t="shared" si="55"/>
        <v>8/8/1960</v>
      </c>
      <c r="AM362" s="139">
        <f t="shared" ca="1" si="53"/>
        <v>45880</v>
      </c>
      <c r="AN362" s="140" t="str">
        <f t="shared" ca="1" si="51"/>
        <v>65 AÑOS, 0 MESES, 10 DÍAS.</v>
      </c>
      <c r="AO362" s="347"/>
      <c r="AP362" s="330"/>
      <c r="AQ362" s="282" t="s">
        <v>2639</v>
      </c>
      <c r="AR362" s="324" t="s">
        <v>2577</v>
      </c>
      <c r="AS362" s="163" t="s">
        <v>2578</v>
      </c>
      <c r="AT362" s="163"/>
      <c r="AU362" s="29" t="s">
        <v>2647</v>
      </c>
      <c r="AV362" s="312"/>
    </row>
    <row r="363" spans="1:48" ht="30" customHeight="1" x14ac:dyDescent="0.2">
      <c r="A363" s="313"/>
      <c r="B363" s="677">
        <v>353</v>
      </c>
      <c r="C363" s="678" t="s">
        <v>51</v>
      </c>
      <c r="D363" s="678" t="s">
        <v>396</v>
      </c>
      <c r="E363" s="677" t="s">
        <v>304</v>
      </c>
      <c r="F363" s="677" t="s">
        <v>31</v>
      </c>
      <c r="G363" s="720" t="s">
        <v>9</v>
      </c>
      <c r="H363" s="680" t="s">
        <v>298</v>
      </c>
      <c r="I363" s="677" t="s">
        <v>11</v>
      </c>
      <c r="J363" s="677" t="s">
        <v>399</v>
      </c>
      <c r="K363" s="681">
        <v>7533588</v>
      </c>
      <c r="L363" s="315" t="s">
        <v>577</v>
      </c>
      <c r="M363" s="34">
        <v>1750600</v>
      </c>
      <c r="N363" s="154">
        <v>1855636</v>
      </c>
      <c r="O363" s="86">
        <v>1855600</v>
      </c>
      <c r="P363" s="154">
        <v>1966936</v>
      </c>
      <c r="Q363" s="36">
        <v>1966900</v>
      </c>
      <c r="R363" s="28">
        <v>2045600</v>
      </c>
      <c r="S363" s="137">
        <v>2194100</v>
      </c>
      <c r="T363" s="481">
        <v>2523200</v>
      </c>
      <c r="U363" s="337">
        <v>2797700</v>
      </c>
      <c r="V363" s="338">
        <v>2993500</v>
      </c>
      <c r="W363" s="155" t="s">
        <v>666</v>
      </c>
      <c r="X363" s="155" t="s">
        <v>1152</v>
      </c>
      <c r="Y363" s="155"/>
      <c r="Z363" s="360" t="s">
        <v>620</v>
      </c>
      <c r="AA363" s="322">
        <v>38002</v>
      </c>
      <c r="AB363" s="87">
        <v>45366</v>
      </c>
      <c r="AC363" s="29" t="s">
        <v>2926</v>
      </c>
      <c r="AD363" s="324" t="s">
        <v>2927</v>
      </c>
      <c r="AE363" s="347">
        <v>3113611633</v>
      </c>
      <c r="AF363" s="341" t="s">
        <v>2928</v>
      </c>
      <c r="AG363" s="165"/>
      <c r="AH363" s="324" t="s">
        <v>2873</v>
      </c>
      <c r="AI363" s="157">
        <v>24</v>
      </c>
      <c r="AJ363" s="157">
        <v>1</v>
      </c>
      <c r="AK363" s="157">
        <v>1960</v>
      </c>
      <c r="AL363" s="138" t="str">
        <f>AI363&amp;"/"&amp;AJ363&amp;"/"&amp;AK363</f>
        <v>24/1/1960</v>
      </c>
      <c r="AM363" s="139">
        <f ca="1">IF(AL363&gt;1,TODAY()," ")</f>
        <v>45880</v>
      </c>
      <c r="AN363" s="140" t="str">
        <f ca="1">DATEDIF(AL363,AM363,"Y")&amp;" AÑOS, "&amp;DATEDIF(AL363,AM363,"YM")&amp;" MESES, "&amp;AM363-DATE(YEAR(AM363),MONTH(AM363),1)&amp;" DÍAS."</f>
        <v>65 AÑOS, 6 MESES, 10 DÍAS.</v>
      </c>
      <c r="AO363" s="61"/>
      <c r="AP363" s="166"/>
      <c r="AQ363" s="282" t="s">
        <v>2639</v>
      </c>
      <c r="AR363" s="421" t="s">
        <v>2646</v>
      </c>
      <c r="AS363" s="29" t="s">
        <v>1869</v>
      </c>
      <c r="AT363" s="29"/>
      <c r="AU363" s="29" t="s">
        <v>2647</v>
      </c>
      <c r="AV363" s="312"/>
    </row>
    <row r="364" spans="1:48" ht="30" customHeight="1" x14ac:dyDescent="0.25">
      <c r="A364" s="313"/>
      <c r="B364" s="677">
        <v>354</v>
      </c>
      <c r="C364" s="678" t="s">
        <v>51</v>
      </c>
      <c r="D364" s="678"/>
      <c r="E364" s="677" t="s">
        <v>304</v>
      </c>
      <c r="F364" s="677" t="s">
        <v>31</v>
      </c>
      <c r="G364" s="720" t="s">
        <v>9</v>
      </c>
      <c r="H364" s="691" t="s">
        <v>315</v>
      </c>
      <c r="I364" s="677" t="s">
        <v>522</v>
      </c>
      <c r="J364" s="679" t="s">
        <v>401</v>
      </c>
      <c r="K364" s="687">
        <v>1094951127</v>
      </c>
      <c r="L364" s="315" t="s">
        <v>577</v>
      </c>
      <c r="M364" s="314"/>
      <c r="N364" s="317"/>
      <c r="O364" s="603"/>
      <c r="P364" s="317"/>
      <c r="Q364" s="375"/>
      <c r="R364" s="28"/>
      <c r="S364" s="137">
        <v>2194100</v>
      </c>
      <c r="T364" s="481">
        <v>2523200</v>
      </c>
      <c r="U364" s="337">
        <v>2797700</v>
      </c>
      <c r="V364" s="338">
        <v>2993500</v>
      </c>
      <c r="W364" s="155" t="s">
        <v>791</v>
      </c>
      <c r="X364" s="155" t="s">
        <v>1153</v>
      </c>
      <c r="Y364" s="155"/>
      <c r="Z364" s="29" t="s">
        <v>578</v>
      </c>
      <c r="AA364" s="322" t="s">
        <v>2929</v>
      </c>
      <c r="AB364" s="323">
        <v>45314</v>
      </c>
      <c r="AC364" s="324" t="s">
        <v>2930</v>
      </c>
      <c r="AD364" s="324" t="s">
        <v>2931</v>
      </c>
      <c r="AE364" s="347">
        <v>3135722812</v>
      </c>
      <c r="AF364" s="466" t="s">
        <v>2932</v>
      </c>
      <c r="AG364" s="327"/>
      <c r="AH364" s="29" t="s">
        <v>2933</v>
      </c>
      <c r="AI364" s="157">
        <v>22</v>
      </c>
      <c r="AJ364" s="157">
        <v>7</v>
      </c>
      <c r="AK364" s="157">
        <v>1995</v>
      </c>
      <c r="AL364" s="138" t="str">
        <f t="shared" ref="AL364:AL376" si="56">AI364&amp;"/"&amp;AJ364&amp;"/"&amp;AK364</f>
        <v>22/7/1995</v>
      </c>
      <c r="AM364" s="139">
        <f t="shared" ca="1" si="53"/>
        <v>45880</v>
      </c>
      <c r="AN364" s="140" t="str">
        <f t="shared" ca="1" si="51"/>
        <v>30 AÑOS, 0 MESES, 10 DÍAS.</v>
      </c>
      <c r="AO364" s="61" t="s">
        <v>2934</v>
      </c>
      <c r="AP364" s="330"/>
      <c r="AQ364" s="282" t="s">
        <v>2639</v>
      </c>
      <c r="AR364" s="421" t="s">
        <v>2646</v>
      </c>
      <c r="AS364" s="29" t="s">
        <v>1869</v>
      </c>
      <c r="AT364" s="29"/>
      <c r="AU364" s="29"/>
      <c r="AV364" s="312"/>
    </row>
    <row r="365" spans="1:48" ht="30" customHeight="1" x14ac:dyDescent="0.2">
      <c r="A365" s="313"/>
      <c r="B365" s="677">
        <v>355</v>
      </c>
      <c r="C365" s="678" t="s">
        <v>51</v>
      </c>
      <c r="D365" s="678"/>
      <c r="E365" s="679" t="s">
        <v>304</v>
      </c>
      <c r="F365" s="679" t="s">
        <v>31</v>
      </c>
      <c r="G365" s="747" t="s">
        <v>9</v>
      </c>
      <c r="H365" s="691" t="s">
        <v>498</v>
      </c>
      <c r="I365" s="677" t="s">
        <v>522</v>
      </c>
      <c r="J365" s="679" t="s">
        <v>401</v>
      </c>
      <c r="K365" s="705">
        <v>66767363</v>
      </c>
      <c r="L365" s="315" t="s">
        <v>827</v>
      </c>
      <c r="M365" s="314">
        <v>1750600</v>
      </c>
      <c r="N365" s="317">
        <v>1855636</v>
      </c>
      <c r="O365" s="603">
        <v>1855600</v>
      </c>
      <c r="P365" s="317">
        <v>1966936</v>
      </c>
      <c r="Q365" s="375">
        <v>1966900</v>
      </c>
      <c r="R365" s="28">
        <v>2045600</v>
      </c>
      <c r="S365" s="137">
        <v>2194100</v>
      </c>
      <c r="T365" s="481">
        <v>2523200</v>
      </c>
      <c r="U365" s="337">
        <v>2797700</v>
      </c>
      <c r="V365" s="338">
        <v>2993500</v>
      </c>
      <c r="W365" s="321" t="s">
        <v>676</v>
      </c>
      <c r="X365" s="321" t="s">
        <v>1154</v>
      </c>
      <c r="Y365" s="321" t="s">
        <v>1051</v>
      </c>
      <c r="Z365" s="29" t="s">
        <v>643</v>
      </c>
      <c r="AA365" s="322">
        <v>45317</v>
      </c>
      <c r="AB365" s="323">
        <v>45317</v>
      </c>
      <c r="AC365" s="324" t="s">
        <v>2935</v>
      </c>
      <c r="AD365" s="324" t="s">
        <v>2936</v>
      </c>
      <c r="AE365" s="347">
        <v>3183862588</v>
      </c>
      <c r="AF365" s="327" t="s">
        <v>2937</v>
      </c>
      <c r="AG365" s="327"/>
      <c r="AH365" s="324" t="s">
        <v>2938</v>
      </c>
      <c r="AI365" s="157">
        <v>15</v>
      </c>
      <c r="AJ365" s="157">
        <v>1</v>
      </c>
      <c r="AK365" s="157">
        <v>1973</v>
      </c>
      <c r="AL365" s="138" t="str">
        <f t="shared" si="56"/>
        <v>15/1/1973</v>
      </c>
      <c r="AM365" s="139">
        <f t="shared" ca="1" si="53"/>
        <v>45880</v>
      </c>
      <c r="AN365" s="140" t="str">
        <f t="shared" ca="1" si="51"/>
        <v>52 AÑOS, 6 MESES, 10 DÍAS.</v>
      </c>
      <c r="AO365" s="347" t="s">
        <v>2939</v>
      </c>
      <c r="AP365" s="330" t="s">
        <v>1326</v>
      </c>
      <c r="AQ365" s="282" t="s">
        <v>2639</v>
      </c>
      <c r="AR365" s="421" t="s">
        <v>2646</v>
      </c>
      <c r="AS365" s="29" t="s">
        <v>1869</v>
      </c>
      <c r="AT365" s="29"/>
      <c r="AU365" s="29" t="s">
        <v>2647</v>
      </c>
      <c r="AV365" s="312"/>
    </row>
    <row r="366" spans="1:48" ht="30" customHeight="1" x14ac:dyDescent="0.2">
      <c r="A366" s="313"/>
      <c r="B366" s="677">
        <v>356</v>
      </c>
      <c r="C366" s="704" t="s">
        <v>51</v>
      </c>
      <c r="D366" s="678" t="s">
        <v>396</v>
      </c>
      <c r="E366" s="679" t="s">
        <v>304</v>
      </c>
      <c r="F366" s="679" t="s">
        <v>31</v>
      </c>
      <c r="G366" s="747" t="s">
        <v>9</v>
      </c>
      <c r="H366" s="691" t="s">
        <v>327</v>
      </c>
      <c r="I366" s="679" t="s">
        <v>11</v>
      </c>
      <c r="J366" s="679" t="s">
        <v>399</v>
      </c>
      <c r="K366" s="681">
        <v>1094954235</v>
      </c>
      <c r="L366" s="315" t="s">
        <v>577</v>
      </c>
      <c r="M366" s="314">
        <v>1750600</v>
      </c>
      <c r="N366" s="317">
        <v>1855636</v>
      </c>
      <c r="O366" s="603">
        <v>1855600</v>
      </c>
      <c r="P366" s="317">
        <v>1966936</v>
      </c>
      <c r="Q366" s="375">
        <v>1966900</v>
      </c>
      <c r="R366" s="28">
        <v>2045600</v>
      </c>
      <c r="S366" s="137">
        <v>2194100</v>
      </c>
      <c r="T366" s="481">
        <v>2523200</v>
      </c>
      <c r="U366" s="337">
        <v>2797700</v>
      </c>
      <c r="V366" s="338">
        <v>2993500</v>
      </c>
      <c r="W366" s="321" t="s">
        <v>50</v>
      </c>
      <c r="X366" s="321" t="s">
        <v>1155</v>
      </c>
      <c r="Y366" s="321" t="s">
        <v>1156</v>
      </c>
      <c r="Z366" s="29" t="s">
        <v>581</v>
      </c>
      <c r="AA366" s="322" t="s">
        <v>2940</v>
      </c>
      <c r="AB366" s="323"/>
      <c r="AC366" s="324" t="s">
        <v>2941</v>
      </c>
      <c r="AD366" s="324" t="s">
        <v>2942</v>
      </c>
      <c r="AE366" s="347">
        <v>3167431175</v>
      </c>
      <c r="AF366" s="327" t="s">
        <v>2943</v>
      </c>
      <c r="AG366" s="327"/>
      <c r="AH366" s="324" t="s">
        <v>2944</v>
      </c>
      <c r="AI366" s="157">
        <v>2</v>
      </c>
      <c r="AJ366" s="157">
        <v>3</v>
      </c>
      <c r="AK366" s="157">
        <v>1996</v>
      </c>
      <c r="AL366" s="138" t="str">
        <f t="shared" si="56"/>
        <v>2/3/1996</v>
      </c>
      <c r="AM366" s="139">
        <f t="shared" ca="1" si="53"/>
        <v>45880</v>
      </c>
      <c r="AN366" s="140" t="str">
        <f t="shared" ca="1" si="51"/>
        <v>29 AÑOS, 5 MESES, 10 DÍAS.</v>
      </c>
      <c r="AO366" s="347" t="s">
        <v>25</v>
      </c>
      <c r="AP366" s="330" t="s">
        <v>25</v>
      </c>
      <c r="AQ366" s="282" t="s">
        <v>2639</v>
      </c>
      <c r="AR366" s="421" t="s">
        <v>2646</v>
      </c>
      <c r="AS366" s="29" t="s">
        <v>1869</v>
      </c>
      <c r="AT366" s="29"/>
      <c r="AU366" s="29" t="s">
        <v>2647</v>
      </c>
      <c r="AV366" s="312"/>
    </row>
    <row r="367" spans="1:48" ht="30" customHeight="1" x14ac:dyDescent="0.2">
      <c r="A367" s="313"/>
      <c r="B367" s="677">
        <v>357</v>
      </c>
      <c r="C367" s="678" t="s">
        <v>52</v>
      </c>
      <c r="D367" s="678"/>
      <c r="E367" s="679" t="s">
        <v>328</v>
      </c>
      <c r="F367" s="679" t="s">
        <v>31</v>
      </c>
      <c r="G367" s="747" t="s">
        <v>9</v>
      </c>
      <c r="H367" s="691" t="s">
        <v>499</v>
      </c>
      <c r="I367" s="677" t="s">
        <v>522</v>
      </c>
      <c r="J367" s="679" t="s">
        <v>401</v>
      </c>
      <c r="K367" s="681">
        <v>66726263</v>
      </c>
      <c r="L367" s="315" t="s">
        <v>971</v>
      </c>
      <c r="M367" s="314">
        <v>1750600</v>
      </c>
      <c r="N367" s="317">
        <v>1855636</v>
      </c>
      <c r="O367" s="603">
        <v>1855600</v>
      </c>
      <c r="P367" s="317">
        <v>1966936</v>
      </c>
      <c r="Q367" s="375">
        <v>1966900</v>
      </c>
      <c r="R367" s="28">
        <v>2045600</v>
      </c>
      <c r="S367" s="137">
        <v>2194100</v>
      </c>
      <c r="T367" s="481">
        <v>2523200</v>
      </c>
      <c r="U367" s="337">
        <v>2797700</v>
      </c>
      <c r="V367" s="338">
        <v>2993500</v>
      </c>
      <c r="W367" s="155" t="s">
        <v>651</v>
      </c>
      <c r="X367" s="155" t="s">
        <v>1157</v>
      </c>
      <c r="Y367" s="155"/>
      <c r="Z367" s="29" t="s">
        <v>560</v>
      </c>
      <c r="AA367" s="322">
        <v>45334</v>
      </c>
      <c r="AB367" s="323">
        <v>45334</v>
      </c>
      <c r="AC367" s="324"/>
      <c r="AD367" s="324" t="s">
        <v>2945</v>
      </c>
      <c r="AE367" s="347">
        <v>3212176859</v>
      </c>
      <c r="AF367" s="341" t="s">
        <v>2946</v>
      </c>
      <c r="AG367" s="327"/>
      <c r="AH367" s="379" t="s">
        <v>2947</v>
      </c>
      <c r="AI367" s="157">
        <v>4</v>
      </c>
      <c r="AJ367" s="157">
        <v>6</v>
      </c>
      <c r="AK367" s="157">
        <v>1973</v>
      </c>
      <c r="AL367" s="138" t="str">
        <f t="shared" si="56"/>
        <v>4/6/1973</v>
      </c>
      <c r="AM367" s="139">
        <v>45334</v>
      </c>
      <c r="AN367" s="140" t="str">
        <f t="shared" si="51"/>
        <v>50 AÑOS, 8 MESES, 11 DÍAS.</v>
      </c>
      <c r="AO367" s="347" t="s">
        <v>2948</v>
      </c>
      <c r="AP367" s="330" t="s">
        <v>1415</v>
      </c>
      <c r="AQ367" s="282" t="s">
        <v>2639</v>
      </c>
      <c r="AR367" s="421" t="s">
        <v>2646</v>
      </c>
      <c r="AS367" s="29" t="s">
        <v>1869</v>
      </c>
      <c r="AT367" s="29"/>
      <c r="AU367" s="29" t="s">
        <v>2647</v>
      </c>
      <c r="AV367" s="312"/>
    </row>
    <row r="368" spans="1:48" ht="30" customHeight="1" x14ac:dyDescent="0.2">
      <c r="A368" s="409"/>
      <c r="B368" s="677">
        <v>358</v>
      </c>
      <c r="C368" s="678" t="s">
        <v>329</v>
      </c>
      <c r="D368" s="678"/>
      <c r="E368" s="725" t="s">
        <v>328</v>
      </c>
      <c r="F368" s="725" t="s">
        <v>31</v>
      </c>
      <c r="G368" s="724" t="s">
        <v>9</v>
      </c>
      <c r="H368" s="697" t="s">
        <v>1158</v>
      </c>
      <c r="I368" s="713" t="s">
        <v>11</v>
      </c>
      <c r="J368" s="713" t="s">
        <v>401</v>
      </c>
      <c r="K368" s="697">
        <v>41931450</v>
      </c>
      <c r="L368" s="350" t="s">
        <v>577</v>
      </c>
      <c r="M368" s="432">
        <v>1750600</v>
      </c>
      <c r="N368" s="457">
        <v>1855636</v>
      </c>
      <c r="O368" s="605">
        <v>1855600</v>
      </c>
      <c r="P368" s="457">
        <v>1966936</v>
      </c>
      <c r="Q368" s="456">
        <v>1966900</v>
      </c>
      <c r="R368" s="28">
        <v>2045600</v>
      </c>
      <c r="S368" s="137">
        <v>2194100</v>
      </c>
      <c r="T368" s="481">
        <v>2523200</v>
      </c>
      <c r="U368" s="337">
        <v>2797700</v>
      </c>
      <c r="V368" s="338">
        <v>2993500</v>
      </c>
      <c r="W368" s="155" t="s">
        <v>676</v>
      </c>
      <c r="X368" s="155" t="s">
        <v>1159</v>
      </c>
      <c r="Y368" s="155"/>
      <c r="Z368" s="29" t="s">
        <v>643</v>
      </c>
      <c r="AA368" s="415">
        <v>45782</v>
      </c>
      <c r="AB368" s="514">
        <v>45782</v>
      </c>
      <c r="AC368" s="461" t="s">
        <v>2949</v>
      </c>
      <c r="AD368" s="429" t="s">
        <v>2950</v>
      </c>
      <c r="AE368" s="483">
        <v>3177015607</v>
      </c>
      <c r="AF368" s="609" t="s">
        <v>2951</v>
      </c>
      <c r="AG368" s="483"/>
      <c r="AH368" s="483" t="s">
        <v>1684</v>
      </c>
      <c r="AI368" s="483">
        <v>13</v>
      </c>
      <c r="AJ368" s="483">
        <v>12</v>
      </c>
      <c r="AK368" s="483">
        <v>1973</v>
      </c>
      <c r="AL368" s="483" t="str">
        <f t="shared" si="56"/>
        <v>13/12/1973</v>
      </c>
      <c r="AM368" s="610">
        <v>45782</v>
      </c>
      <c r="AN368" s="483" t="str">
        <f t="shared" si="51"/>
        <v>51 AÑOS, 4 MESES, 4 DÍAS.</v>
      </c>
      <c r="AO368" s="483" t="s">
        <v>577</v>
      </c>
      <c r="AP368" s="483" t="s">
        <v>1299</v>
      </c>
      <c r="AQ368" s="76" t="s">
        <v>2639</v>
      </c>
      <c r="AR368" s="429" t="s">
        <v>2646</v>
      </c>
      <c r="AS368" s="29" t="s">
        <v>1869</v>
      </c>
      <c r="AT368" s="29"/>
      <c r="AU368" s="29" t="s">
        <v>2647</v>
      </c>
      <c r="AV368" s="413"/>
    </row>
    <row r="369" spans="1:48" ht="30" customHeight="1" x14ac:dyDescent="0.2">
      <c r="A369" s="313"/>
      <c r="B369" s="677">
        <v>359</v>
      </c>
      <c r="C369" s="678" t="s">
        <v>52</v>
      </c>
      <c r="D369" s="678" t="s">
        <v>524</v>
      </c>
      <c r="E369" s="725" t="s">
        <v>328</v>
      </c>
      <c r="F369" s="725" t="s">
        <v>31</v>
      </c>
      <c r="G369" s="724" t="s">
        <v>9</v>
      </c>
      <c r="H369" s="691" t="s">
        <v>576</v>
      </c>
      <c r="I369" s="677" t="s">
        <v>11</v>
      </c>
      <c r="J369" s="725" t="s">
        <v>399</v>
      </c>
      <c r="K369" s="736">
        <v>1094968012</v>
      </c>
      <c r="L369" s="433" t="s">
        <v>577</v>
      </c>
      <c r="M369" s="314">
        <v>1750600</v>
      </c>
      <c r="N369" s="317">
        <v>1855636</v>
      </c>
      <c r="O369" s="603">
        <v>1855600</v>
      </c>
      <c r="P369" s="317">
        <v>1966936</v>
      </c>
      <c r="Q369" s="375">
        <v>1966900</v>
      </c>
      <c r="R369" s="28">
        <v>2045600</v>
      </c>
      <c r="S369" s="137">
        <v>2194100</v>
      </c>
      <c r="T369" s="481">
        <v>2523200</v>
      </c>
      <c r="U369" s="337">
        <v>2797700</v>
      </c>
      <c r="V369" s="338">
        <v>2993500</v>
      </c>
      <c r="W369" s="155" t="s">
        <v>1160</v>
      </c>
      <c r="X369" s="155" t="s">
        <v>1161</v>
      </c>
      <c r="Y369" s="155" t="s">
        <v>889</v>
      </c>
      <c r="Z369" s="29" t="s">
        <v>580</v>
      </c>
      <c r="AA369" s="322">
        <v>45691</v>
      </c>
      <c r="AB369" s="323">
        <v>45691</v>
      </c>
      <c r="AC369" s="324" t="s">
        <v>2952</v>
      </c>
      <c r="AD369" s="339" t="s">
        <v>2953</v>
      </c>
      <c r="AE369" s="312">
        <v>3215846338</v>
      </c>
      <c r="AF369" s="340" t="s">
        <v>2954</v>
      </c>
      <c r="AG369" s="425"/>
      <c r="AH369" s="425" t="s">
        <v>1324</v>
      </c>
      <c r="AI369" s="423">
        <v>4</v>
      </c>
      <c r="AJ369" s="423">
        <v>5</v>
      </c>
      <c r="AK369" s="423">
        <v>1998</v>
      </c>
      <c r="AL369" s="425" t="str">
        <f t="shared" si="56"/>
        <v>4/5/1998</v>
      </c>
      <c r="AM369" s="425">
        <f t="shared" ca="1" si="53"/>
        <v>45880</v>
      </c>
      <c r="AN369" s="425" t="str">
        <f t="shared" ref="AN369:AN379" ca="1" si="57">DATEDIF(AL369,AM369,"Y")&amp;" AÑOS, "&amp;DATEDIF(AL369,AM369,"YM")&amp;" MESES, "&amp;AM369-DATE(YEAR(AM369),MONTH(AM369),1)&amp;" DÍAS."</f>
        <v>27 AÑOS, 3 MESES, 10 DÍAS.</v>
      </c>
      <c r="AO369" s="312" t="s">
        <v>577</v>
      </c>
      <c r="AP369" s="346" t="s">
        <v>1326</v>
      </c>
      <c r="AQ369" s="291" t="s">
        <v>2639</v>
      </c>
      <c r="AR369" s="611" t="s">
        <v>2646</v>
      </c>
      <c r="AS369" s="85" t="s">
        <v>1869</v>
      </c>
      <c r="AT369" s="85"/>
      <c r="AU369" s="29" t="s">
        <v>2647</v>
      </c>
      <c r="AV369" s="312"/>
    </row>
    <row r="370" spans="1:48" ht="30" customHeight="1" x14ac:dyDescent="0.2">
      <c r="A370" s="313" t="s">
        <v>562</v>
      </c>
      <c r="B370" s="677">
        <v>360</v>
      </c>
      <c r="C370" s="678" t="s">
        <v>52</v>
      </c>
      <c r="D370" s="678"/>
      <c r="E370" s="677" t="s">
        <v>328</v>
      </c>
      <c r="F370" s="677" t="s">
        <v>31</v>
      </c>
      <c r="G370" s="720" t="s">
        <v>9</v>
      </c>
      <c r="H370" s="691" t="s">
        <v>501</v>
      </c>
      <c r="I370" s="677" t="s">
        <v>522</v>
      </c>
      <c r="J370" s="677" t="s">
        <v>399</v>
      </c>
      <c r="K370" s="718">
        <v>10136110</v>
      </c>
      <c r="L370" s="37" t="s">
        <v>794</v>
      </c>
      <c r="M370" s="34">
        <v>1750600</v>
      </c>
      <c r="N370" s="154">
        <v>1855636</v>
      </c>
      <c r="O370" s="86">
        <v>1855600</v>
      </c>
      <c r="P370" s="154">
        <v>1966936</v>
      </c>
      <c r="Q370" s="36">
        <v>1966900</v>
      </c>
      <c r="R370" s="28">
        <v>2045600</v>
      </c>
      <c r="S370" s="137">
        <v>2194100</v>
      </c>
      <c r="T370" s="481">
        <v>2523200</v>
      </c>
      <c r="U370" s="337">
        <v>2797700</v>
      </c>
      <c r="V370" s="338">
        <v>2993500</v>
      </c>
      <c r="W370" s="155" t="s">
        <v>50</v>
      </c>
      <c r="X370" s="155" t="s">
        <v>1162</v>
      </c>
      <c r="Y370" s="155"/>
      <c r="Z370" s="29" t="s">
        <v>580</v>
      </c>
      <c r="AA370" s="156">
        <v>45315</v>
      </c>
      <c r="AB370" s="87">
        <v>45315</v>
      </c>
      <c r="AC370" s="29" t="s">
        <v>2955</v>
      </c>
      <c r="AD370" s="29" t="s">
        <v>2956</v>
      </c>
      <c r="AE370" s="61">
        <v>3227317675</v>
      </c>
      <c r="AF370" s="341" t="s">
        <v>2957</v>
      </c>
      <c r="AG370" s="165"/>
      <c r="AH370" s="29" t="s">
        <v>2958</v>
      </c>
      <c r="AI370" s="157">
        <v>16</v>
      </c>
      <c r="AJ370" s="157">
        <v>12</v>
      </c>
      <c r="AK370" s="157">
        <v>1969</v>
      </c>
      <c r="AL370" s="158" t="str">
        <f t="shared" si="56"/>
        <v>16/12/1969</v>
      </c>
      <c r="AM370" s="139">
        <f t="shared" ca="1" si="53"/>
        <v>45880</v>
      </c>
      <c r="AN370" s="140" t="str">
        <f t="shared" ca="1" si="57"/>
        <v>55 AÑOS, 7 MESES, 10 DÍAS.</v>
      </c>
      <c r="AO370" s="61" t="s">
        <v>794</v>
      </c>
      <c r="AP370" s="166" t="s">
        <v>1299</v>
      </c>
      <c r="AQ370" s="282" t="s">
        <v>2639</v>
      </c>
      <c r="AR370" s="421" t="s">
        <v>2646</v>
      </c>
      <c r="AS370" s="29" t="s">
        <v>1869</v>
      </c>
      <c r="AT370" s="29"/>
      <c r="AU370" s="29" t="s">
        <v>2647</v>
      </c>
      <c r="AV370" s="312"/>
    </row>
    <row r="371" spans="1:48" ht="30" customHeight="1" x14ac:dyDescent="0.2">
      <c r="A371" s="313"/>
      <c r="B371" s="677">
        <v>361</v>
      </c>
      <c r="C371" s="678" t="s">
        <v>52</v>
      </c>
      <c r="D371" s="678"/>
      <c r="E371" s="679" t="s">
        <v>328</v>
      </c>
      <c r="F371" s="679" t="s">
        <v>31</v>
      </c>
      <c r="G371" s="747" t="s">
        <v>9</v>
      </c>
      <c r="H371" s="691" t="s">
        <v>53</v>
      </c>
      <c r="I371" s="679" t="s">
        <v>124</v>
      </c>
      <c r="J371" s="679" t="s">
        <v>399</v>
      </c>
      <c r="K371" s="705">
        <v>7545811</v>
      </c>
      <c r="L371" s="315" t="s">
        <v>577</v>
      </c>
      <c r="M371" s="314">
        <v>1750600</v>
      </c>
      <c r="N371" s="317">
        <v>1855636</v>
      </c>
      <c r="O371" s="603">
        <v>1855600</v>
      </c>
      <c r="P371" s="317">
        <v>1966936</v>
      </c>
      <c r="Q371" s="375">
        <v>1966900</v>
      </c>
      <c r="R371" s="28">
        <v>2045600</v>
      </c>
      <c r="S371" s="137">
        <v>2194100</v>
      </c>
      <c r="T371" s="481">
        <v>2523200</v>
      </c>
      <c r="U371" s="337">
        <v>2797700</v>
      </c>
      <c r="V371" s="338">
        <v>2993500</v>
      </c>
      <c r="W371" s="155" t="s">
        <v>783</v>
      </c>
      <c r="X371" s="155" t="s">
        <v>1163</v>
      </c>
      <c r="Y371" s="155"/>
      <c r="Z371" s="29" t="s">
        <v>582</v>
      </c>
      <c r="AA371" s="322">
        <v>40665</v>
      </c>
      <c r="AB371" s="323"/>
      <c r="AC371" s="324"/>
      <c r="AD371" s="379" t="s">
        <v>2959</v>
      </c>
      <c r="AE371" s="347">
        <v>3164999747</v>
      </c>
      <c r="AF371" s="327" t="s">
        <v>2960</v>
      </c>
      <c r="AG371" s="327"/>
      <c r="AH371" s="29" t="s">
        <v>2286</v>
      </c>
      <c r="AI371" s="157">
        <v>22</v>
      </c>
      <c r="AJ371" s="157">
        <v>12</v>
      </c>
      <c r="AK371" s="157">
        <v>1964</v>
      </c>
      <c r="AL371" s="138" t="str">
        <f t="shared" si="56"/>
        <v>22/12/1964</v>
      </c>
      <c r="AM371" s="139">
        <f t="shared" ca="1" si="53"/>
        <v>45880</v>
      </c>
      <c r="AN371" s="140" t="str">
        <f t="shared" ca="1" si="57"/>
        <v>60 AÑOS, 7 MESES, 10 DÍAS.</v>
      </c>
      <c r="AO371" s="347"/>
      <c r="AP371" s="330"/>
      <c r="AQ371" s="282" t="s">
        <v>2639</v>
      </c>
      <c r="AR371" s="324" t="s">
        <v>2577</v>
      </c>
      <c r="AS371" s="163" t="s">
        <v>2578</v>
      </c>
      <c r="AT371" s="163"/>
      <c r="AU371" s="29" t="s">
        <v>2647</v>
      </c>
      <c r="AV371" s="312"/>
    </row>
    <row r="372" spans="1:48" ht="30" customHeight="1" x14ac:dyDescent="0.2">
      <c r="A372" s="313"/>
      <c r="B372" s="677">
        <v>362</v>
      </c>
      <c r="C372" s="678" t="s">
        <v>52</v>
      </c>
      <c r="D372" s="678"/>
      <c r="E372" s="679" t="s">
        <v>328</v>
      </c>
      <c r="F372" s="679" t="s">
        <v>31</v>
      </c>
      <c r="G372" s="747" t="s">
        <v>9</v>
      </c>
      <c r="H372" s="691" t="s">
        <v>502</v>
      </c>
      <c r="I372" s="677" t="s">
        <v>522</v>
      </c>
      <c r="J372" s="679" t="s">
        <v>399</v>
      </c>
      <c r="K372" s="681">
        <v>1126597425</v>
      </c>
      <c r="L372" s="315" t="s">
        <v>1164</v>
      </c>
      <c r="M372" s="314">
        <v>1750600</v>
      </c>
      <c r="N372" s="317">
        <v>1855636</v>
      </c>
      <c r="O372" s="603">
        <v>1855600</v>
      </c>
      <c r="P372" s="317">
        <v>1966936</v>
      </c>
      <c r="Q372" s="375">
        <v>1966900</v>
      </c>
      <c r="R372" s="28">
        <v>2045600</v>
      </c>
      <c r="S372" s="137">
        <v>2194100</v>
      </c>
      <c r="T372" s="481">
        <v>2523200</v>
      </c>
      <c r="U372" s="337">
        <v>2797700</v>
      </c>
      <c r="V372" s="338">
        <v>2993500</v>
      </c>
      <c r="W372" s="155" t="s">
        <v>654</v>
      </c>
      <c r="X372" s="155" t="s">
        <v>1165</v>
      </c>
      <c r="Y372" s="155"/>
      <c r="Z372" s="29" t="s">
        <v>582</v>
      </c>
      <c r="AA372" s="322">
        <v>45317</v>
      </c>
      <c r="AB372" s="323">
        <v>45317</v>
      </c>
      <c r="AC372" s="324" t="s">
        <v>2961</v>
      </c>
      <c r="AD372" s="324"/>
      <c r="AE372" s="347">
        <v>3008622217</v>
      </c>
      <c r="AF372" s="341" t="s">
        <v>2962</v>
      </c>
      <c r="AG372" s="327"/>
      <c r="AH372" s="324" t="s">
        <v>2963</v>
      </c>
      <c r="AI372" s="157">
        <v>24</v>
      </c>
      <c r="AJ372" s="157">
        <v>7</v>
      </c>
      <c r="AK372" s="157">
        <v>1989</v>
      </c>
      <c r="AL372" s="138" t="str">
        <f t="shared" si="56"/>
        <v>24/7/1989</v>
      </c>
      <c r="AM372" s="139">
        <v>45341</v>
      </c>
      <c r="AN372" s="140" t="str">
        <f t="shared" si="57"/>
        <v>34 AÑOS, 6 MESES, 18 DÍAS.</v>
      </c>
      <c r="AO372" s="347" t="s">
        <v>2964</v>
      </c>
      <c r="AP372" s="330" t="s">
        <v>1299</v>
      </c>
      <c r="AQ372" s="282" t="s">
        <v>2639</v>
      </c>
      <c r="AR372" s="421" t="s">
        <v>2646</v>
      </c>
      <c r="AS372" s="29" t="s">
        <v>1869</v>
      </c>
      <c r="AT372" s="29"/>
      <c r="AU372" s="29" t="s">
        <v>2647</v>
      </c>
      <c r="AV372" s="312"/>
    </row>
    <row r="373" spans="1:48" ht="30" customHeight="1" x14ac:dyDescent="0.2">
      <c r="A373" s="313"/>
      <c r="B373" s="677">
        <v>363</v>
      </c>
      <c r="C373" s="678" t="s">
        <v>52</v>
      </c>
      <c r="D373" s="678" t="s">
        <v>524</v>
      </c>
      <c r="E373" s="679" t="s">
        <v>328</v>
      </c>
      <c r="F373" s="679" t="s">
        <v>31</v>
      </c>
      <c r="G373" s="747" t="s">
        <v>9</v>
      </c>
      <c r="H373" s="691" t="s">
        <v>331</v>
      </c>
      <c r="I373" s="679" t="s">
        <v>11</v>
      </c>
      <c r="J373" s="679" t="s">
        <v>399</v>
      </c>
      <c r="K373" s="681">
        <v>7540960</v>
      </c>
      <c r="L373" s="315" t="s">
        <v>577</v>
      </c>
      <c r="M373" s="314">
        <v>1750600</v>
      </c>
      <c r="N373" s="317">
        <v>1855636</v>
      </c>
      <c r="O373" s="603">
        <v>1855600</v>
      </c>
      <c r="P373" s="317">
        <v>1966936</v>
      </c>
      <c r="Q373" s="375">
        <v>1966900</v>
      </c>
      <c r="R373" s="28">
        <v>2045600</v>
      </c>
      <c r="S373" s="137">
        <v>2194100</v>
      </c>
      <c r="T373" s="481">
        <v>2523200</v>
      </c>
      <c r="U373" s="337">
        <v>2797700</v>
      </c>
      <c r="V373" s="338">
        <v>2993500</v>
      </c>
      <c r="W373" s="155" t="s">
        <v>1166</v>
      </c>
      <c r="X373" s="155" t="s">
        <v>1167</v>
      </c>
      <c r="Y373" s="155" t="s">
        <v>1168</v>
      </c>
      <c r="Z373" s="29" t="s">
        <v>580</v>
      </c>
      <c r="AA373" s="322">
        <v>41123</v>
      </c>
      <c r="AB373" s="323"/>
      <c r="AC373" s="324"/>
      <c r="AD373" s="324" t="s">
        <v>2965</v>
      </c>
      <c r="AE373" s="61">
        <v>3127029771</v>
      </c>
      <c r="AF373" s="327" t="s">
        <v>2966</v>
      </c>
      <c r="AG373" s="327"/>
      <c r="AH373" s="324" t="s">
        <v>2873</v>
      </c>
      <c r="AI373" s="157">
        <v>20</v>
      </c>
      <c r="AJ373" s="157">
        <v>12</v>
      </c>
      <c r="AK373" s="157">
        <v>1962</v>
      </c>
      <c r="AL373" s="138" t="str">
        <f t="shared" si="56"/>
        <v>20/12/1962</v>
      </c>
      <c r="AM373" s="139">
        <f t="shared" ca="1" si="53"/>
        <v>45880</v>
      </c>
      <c r="AN373" s="140" t="str">
        <f t="shared" ca="1" si="57"/>
        <v>62 AÑOS, 7 MESES, 10 DÍAS.</v>
      </c>
      <c r="AO373" s="347"/>
      <c r="AP373" s="166"/>
      <c r="AQ373" s="282" t="s">
        <v>2639</v>
      </c>
      <c r="AR373" s="421" t="s">
        <v>2646</v>
      </c>
      <c r="AS373" s="29" t="s">
        <v>1869</v>
      </c>
      <c r="AT373" s="29"/>
      <c r="AU373" s="29" t="s">
        <v>2647</v>
      </c>
      <c r="AV373" s="312"/>
    </row>
    <row r="374" spans="1:48" ht="30" customHeight="1" x14ac:dyDescent="0.2">
      <c r="A374" s="313"/>
      <c r="B374" s="677">
        <v>364</v>
      </c>
      <c r="C374" s="678" t="s">
        <v>52</v>
      </c>
      <c r="D374" s="678"/>
      <c r="E374" s="679" t="s">
        <v>328</v>
      </c>
      <c r="F374" s="679" t="s">
        <v>31</v>
      </c>
      <c r="G374" s="747" t="s">
        <v>9</v>
      </c>
      <c r="H374" s="680" t="s">
        <v>556</v>
      </c>
      <c r="I374" s="679" t="s">
        <v>426</v>
      </c>
      <c r="J374" s="679" t="s">
        <v>401</v>
      </c>
      <c r="K374" s="681">
        <v>24584591</v>
      </c>
      <c r="L374" s="315" t="s">
        <v>638</v>
      </c>
      <c r="M374" s="314">
        <v>1750600</v>
      </c>
      <c r="N374" s="317">
        <v>1855636</v>
      </c>
      <c r="O374" s="603">
        <v>1855600</v>
      </c>
      <c r="P374" s="317">
        <v>1966936</v>
      </c>
      <c r="Q374" s="375">
        <v>1966900</v>
      </c>
      <c r="R374" s="28">
        <v>2045600</v>
      </c>
      <c r="S374" s="137">
        <v>2194100</v>
      </c>
      <c r="T374" s="481">
        <v>2523200</v>
      </c>
      <c r="U374" s="337">
        <v>2797700</v>
      </c>
      <c r="V374" s="338">
        <v>2993500</v>
      </c>
      <c r="W374" s="155" t="s">
        <v>676</v>
      </c>
      <c r="X374" s="155" t="s">
        <v>1169</v>
      </c>
      <c r="Y374" s="155" t="s">
        <v>1127</v>
      </c>
      <c r="Z374" s="29" t="s">
        <v>643</v>
      </c>
      <c r="AA374" s="322">
        <v>45628</v>
      </c>
      <c r="AB374" s="323">
        <v>45628</v>
      </c>
      <c r="AC374" s="324" t="s">
        <v>2967</v>
      </c>
      <c r="AD374" s="324" t="s">
        <v>2968</v>
      </c>
      <c r="AE374" s="347">
        <v>3147564085</v>
      </c>
      <c r="AF374" s="341" t="s">
        <v>2969</v>
      </c>
      <c r="AG374" s="327"/>
      <c r="AH374" s="379" t="s">
        <v>2970</v>
      </c>
      <c r="AI374" s="157">
        <v>4</v>
      </c>
      <c r="AJ374" s="157">
        <v>7</v>
      </c>
      <c r="AK374" s="157">
        <v>1981</v>
      </c>
      <c r="AL374" s="138" t="str">
        <f t="shared" si="56"/>
        <v>4/7/1981</v>
      </c>
      <c r="AM374" s="139">
        <v>45628</v>
      </c>
      <c r="AN374" s="140" t="str">
        <f t="shared" si="57"/>
        <v>43 AÑOS, 4 MESES, 1 DÍAS.</v>
      </c>
      <c r="AO374" s="329" t="s">
        <v>638</v>
      </c>
      <c r="AP374" s="330" t="s">
        <v>1326</v>
      </c>
      <c r="AQ374" s="282" t="s">
        <v>2639</v>
      </c>
      <c r="AR374" s="421" t="s">
        <v>2646</v>
      </c>
      <c r="AS374" s="29" t="s">
        <v>1869</v>
      </c>
      <c r="AT374" s="29"/>
      <c r="AU374" s="29" t="s">
        <v>2647</v>
      </c>
      <c r="AV374" s="312"/>
    </row>
    <row r="375" spans="1:48" ht="30" customHeight="1" x14ac:dyDescent="0.2">
      <c r="A375" s="313"/>
      <c r="B375" s="677">
        <v>365</v>
      </c>
      <c r="C375" s="678" t="s">
        <v>329</v>
      </c>
      <c r="D375" s="678"/>
      <c r="E375" s="747">
        <v>472</v>
      </c>
      <c r="F375" s="679" t="s">
        <v>31</v>
      </c>
      <c r="G375" s="747" t="s">
        <v>9</v>
      </c>
      <c r="H375" s="691" t="s">
        <v>557</v>
      </c>
      <c r="I375" s="679" t="s">
        <v>522</v>
      </c>
      <c r="J375" s="679" t="s">
        <v>401</v>
      </c>
      <c r="K375" s="681">
        <v>1094930582</v>
      </c>
      <c r="L375" s="315" t="s">
        <v>577</v>
      </c>
      <c r="M375" s="314">
        <v>1750600</v>
      </c>
      <c r="N375" s="317">
        <v>1855636</v>
      </c>
      <c r="O375" s="603">
        <v>1855600</v>
      </c>
      <c r="P375" s="317">
        <v>1966936</v>
      </c>
      <c r="Q375" s="375">
        <v>1966900</v>
      </c>
      <c r="R375" s="28">
        <v>2045600</v>
      </c>
      <c r="S375" s="137">
        <v>2194100</v>
      </c>
      <c r="T375" s="481">
        <v>2523200</v>
      </c>
      <c r="U375" s="337">
        <v>2797700</v>
      </c>
      <c r="V375" s="338">
        <v>2993500</v>
      </c>
      <c r="W375" s="321" t="s">
        <v>654</v>
      </c>
      <c r="X375" s="321" t="s">
        <v>1170</v>
      </c>
      <c r="Y375" s="321"/>
      <c r="Z375" s="29" t="s">
        <v>582</v>
      </c>
      <c r="AA375" s="322">
        <v>45527</v>
      </c>
      <c r="AB375" s="323">
        <v>45527</v>
      </c>
      <c r="AC375" s="373"/>
      <c r="AD375" s="324" t="s">
        <v>2971</v>
      </c>
      <c r="AE375" s="347">
        <v>3177323662</v>
      </c>
      <c r="AF375" s="341" t="s">
        <v>2972</v>
      </c>
      <c r="AG375" s="327"/>
      <c r="AH375" s="379" t="s">
        <v>2703</v>
      </c>
      <c r="AI375" s="157">
        <v>9</v>
      </c>
      <c r="AJ375" s="157">
        <v>10</v>
      </c>
      <c r="AK375" s="157">
        <v>1992</v>
      </c>
      <c r="AL375" s="138" t="str">
        <f t="shared" si="56"/>
        <v>9/10/1992</v>
      </c>
      <c r="AM375" s="139">
        <v>45527</v>
      </c>
      <c r="AN375" s="140" t="str">
        <f t="shared" si="57"/>
        <v>31 AÑOS, 10 MESES, 22 DÍAS.</v>
      </c>
      <c r="AO375" s="347" t="s">
        <v>577</v>
      </c>
      <c r="AP375" s="330" t="s">
        <v>1354</v>
      </c>
      <c r="AQ375" s="282" t="s">
        <v>2639</v>
      </c>
      <c r="AR375" s="421" t="s">
        <v>2646</v>
      </c>
      <c r="AS375" s="29" t="s">
        <v>1869</v>
      </c>
      <c r="AT375" s="29"/>
      <c r="AU375" s="29" t="s">
        <v>2647</v>
      </c>
      <c r="AV375" s="312"/>
    </row>
    <row r="376" spans="1:48" ht="30" customHeight="1" x14ac:dyDescent="0.2">
      <c r="A376" s="313"/>
      <c r="B376" s="677">
        <v>366</v>
      </c>
      <c r="C376" s="678" t="s">
        <v>329</v>
      </c>
      <c r="D376" s="678"/>
      <c r="E376" s="720">
        <v>472</v>
      </c>
      <c r="F376" s="677" t="s">
        <v>31</v>
      </c>
      <c r="G376" s="720" t="s">
        <v>9</v>
      </c>
      <c r="H376" s="691" t="s">
        <v>503</v>
      </c>
      <c r="I376" s="677" t="s">
        <v>522</v>
      </c>
      <c r="J376" s="677" t="s">
        <v>401</v>
      </c>
      <c r="K376" s="687">
        <v>1112490396</v>
      </c>
      <c r="L376" s="37" t="s">
        <v>966</v>
      </c>
      <c r="M376" s="34">
        <v>1750600</v>
      </c>
      <c r="N376" s="154">
        <v>1855636</v>
      </c>
      <c r="O376" s="86">
        <v>1855600</v>
      </c>
      <c r="P376" s="154">
        <v>1966936</v>
      </c>
      <c r="Q376" s="36">
        <v>1966900</v>
      </c>
      <c r="R376" s="28">
        <v>2045600</v>
      </c>
      <c r="S376" s="137">
        <v>2194100</v>
      </c>
      <c r="T376" s="481">
        <v>2523200</v>
      </c>
      <c r="U376" s="337">
        <v>2797700</v>
      </c>
      <c r="V376" s="338">
        <v>2993500</v>
      </c>
      <c r="W376" s="155" t="s">
        <v>737</v>
      </c>
      <c r="X376" s="155" t="s">
        <v>1171</v>
      </c>
      <c r="Y376" s="155"/>
      <c r="Z376" s="29" t="s">
        <v>637</v>
      </c>
      <c r="AA376" s="156">
        <v>45362</v>
      </c>
      <c r="AB376" s="87">
        <v>45362</v>
      </c>
      <c r="AC376" s="29"/>
      <c r="AD376" s="29" t="s">
        <v>2973</v>
      </c>
      <c r="AE376" s="61">
        <v>3218035963</v>
      </c>
      <c r="AF376" s="341" t="s">
        <v>2974</v>
      </c>
      <c r="AG376" s="165"/>
      <c r="AH376" s="29" t="s">
        <v>2286</v>
      </c>
      <c r="AI376" s="157">
        <v>4</v>
      </c>
      <c r="AJ376" s="157">
        <v>3</v>
      </c>
      <c r="AK376" s="157">
        <v>1997</v>
      </c>
      <c r="AL376" s="158" t="str">
        <f t="shared" si="56"/>
        <v>4/3/1997</v>
      </c>
      <c r="AM376" s="139">
        <f t="shared" ca="1" si="53"/>
        <v>45880</v>
      </c>
      <c r="AN376" s="140" t="str">
        <f t="shared" ca="1" si="57"/>
        <v>28 AÑOS, 5 MESES, 10 DÍAS.</v>
      </c>
      <c r="AO376" s="61" t="s">
        <v>992</v>
      </c>
      <c r="AP376" s="166" t="s">
        <v>1326</v>
      </c>
      <c r="AQ376" s="282" t="s">
        <v>2639</v>
      </c>
      <c r="AR376" s="421" t="s">
        <v>2646</v>
      </c>
      <c r="AS376" s="29" t="s">
        <v>1869</v>
      </c>
      <c r="AT376" s="29"/>
      <c r="AU376" s="29" t="s">
        <v>2647</v>
      </c>
      <c r="AV376" s="312"/>
    </row>
    <row r="377" spans="1:48" ht="30" customHeight="1" x14ac:dyDescent="0.2">
      <c r="A377" s="313"/>
      <c r="B377" s="677">
        <v>367</v>
      </c>
      <c r="C377" s="731" t="s">
        <v>52</v>
      </c>
      <c r="D377" s="678"/>
      <c r="E377" s="733">
        <v>472</v>
      </c>
      <c r="F377" s="733" t="s">
        <v>31</v>
      </c>
      <c r="G377" s="733" t="s">
        <v>9</v>
      </c>
      <c r="H377" s="735" t="s">
        <v>504</v>
      </c>
      <c r="I377" s="677" t="s">
        <v>522</v>
      </c>
      <c r="J377" s="733" t="s">
        <v>401</v>
      </c>
      <c r="K377" s="734">
        <v>37290064</v>
      </c>
      <c r="L377" s="444" t="s">
        <v>1172</v>
      </c>
      <c r="M377" s="443">
        <v>1750600</v>
      </c>
      <c r="N377" s="446">
        <v>1855636</v>
      </c>
      <c r="O377" s="569">
        <v>1855600</v>
      </c>
      <c r="P377" s="446">
        <v>1966936</v>
      </c>
      <c r="Q377" s="445">
        <v>1966900</v>
      </c>
      <c r="R377" s="447">
        <v>2045600</v>
      </c>
      <c r="S377" s="448">
        <v>2194100</v>
      </c>
      <c r="T377" s="481">
        <v>2523200</v>
      </c>
      <c r="U377" s="337">
        <v>2797700</v>
      </c>
      <c r="V377" s="338">
        <v>2993500</v>
      </c>
      <c r="W377" s="359" t="s">
        <v>58</v>
      </c>
      <c r="X377" s="359" t="s">
        <v>1173</v>
      </c>
      <c r="Y377" s="359"/>
      <c r="Z377" s="29" t="s">
        <v>578</v>
      </c>
      <c r="AA377" s="361">
        <v>45317</v>
      </c>
      <c r="AB377" s="362">
        <v>45317</v>
      </c>
      <c r="AC377" s="360" t="s">
        <v>2975</v>
      </c>
      <c r="AD377" s="360" t="s">
        <v>2976</v>
      </c>
      <c r="AE377" s="366">
        <v>3104563275</v>
      </c>
      <c r="AF377" s="341" t="s">
        <v>2977</v>
      </c>
      <c r="AG377" s="363"/>
      <c r="AH377" s="360" t="s">
        <v>2286</v>
      </c>
      <c r="AI377" s="450">
        <v>28</v>
      </c>
      <c r="AJ377" s="450">
        <v>11</v>
      </c>
      <c r="AK377" s="450">
        <v>1982</v>
      </c>
      <c r="AL377" s="451">
        <v>30283</v>
      </c>
      <c r="AM377" s="364">
        <f t="shared" ca="1" si="53"/>
        <v>45880</v>
      </c>
      <c r="AN377" s="365" t="str">
        <f t="shared" ca="1" si="57"/>
        <v>42 AÑOS, 8 MESES, 10 DÍAS.</v>
      </c>
      <c r="AO377" s="366" t="s">
        <v>2978</v>
      </c>
      <c r="AP377" s="367" t="s">
        <v>1299</v>
      </c>
      <c r="AQ377" s="585" t="s">
        <v>2639</v>
      </c>
      <c r="AR377" s="506" t="s">
        <v>2646</v>
      </c>
      <c r="AS377" s="360" t="s">
        <v>1869</v>
      </c>
      <c r="AT377" s="360"/>
      <c r="AU377" s="360" t="s">
        <v>2647</v>
      </c>
      <c r="AV377" s="312"/>
    </row>
    <row r="378" spans="1:48" ht="30" customHeight="1" x14ac:dyDescent="0.2">
      <c r="A378" s="313"/>
      <c r="B378" s="677">
        <v>368</v>
      </c>
      <c r="C378" s="678" t="s">
        <v>52</v>
      </c>
      <c r="D378" s="678"/>
      <c r="E378" s="679">
        <v>472</v>
      </c>
      <c r="F378" s="679" t="s">
        <v>31</v>
      </c>
      <c r="G378" s="679" t="s">
        <v>9</v>
      </c>
      <c r="H378" s="680" t="s">
        <v>330</v>
      </c>
      <c r="I378" s="677" t="s">
        <v>522</v>
      </c>
      <c r="J378" s="679" t="s">
        <v>401</v>
      </c>
      <c r="K378" s="718">
        <v>41903721</v>
      </c>
      <c r="L378" s="37" t="s">
        <v>577</v>
      </c>
      <c r="M378" s="314">
        <v>1750600</v>
      </c>
      <c r="N378" s="317">
        <v>1855636</v>
      </c>
      <c r="O378" s="603">
        <v>1855600</v>
      </c>
      <c r="P378" s="317">
        <v>1966936</v>
      </c>
      <c r="Q378" s="375">
        <v>1966900</v>
      </c>
      <c r="R378" s="28">
        <v>2045600</v>
      </c>
      <c r="S378" s="137">
        <v>2194100</v>
      </c>
      <c r="T378" s="481">
        <v>2523200</v>
      </c>
      <c r="U378" s="337">
        <v>2797700</v>
      </c>
      <c r="V378" s="338">
        <v>2993500</v>
      </c>
      <c r="W378" s="321" t="s">
        <v>614</v>
      </c>
      <c r="X378" s="321" t="s">
        <v>1174</v>
      </c>
      <c r="Y378" s="321"/>
      <c r="Z378" s="29" t="s">
        <v>614</v>
      </c>
      <c r="AA378" s="322">
        <v>44524</v>
      </c>
      <c r="AB378" s="323">
        <v>45315</v>
      </c>
      <c r="AC378" s="324" t="s">
        <v>2979</v>
      </c>
      <c r="AD378" s="29" t="s">
        <v>2980</v>
      </c>
      <c r="AE378" s="61">
        <v>3136149876</v>
      </c>
      <c r="AF378" s="165" t="s">
        <v>2981</v>
      </c>
      <c r="AG378" s="165"/>
      <c r="AH378" s="29" t="s">
        <v>2982</v>
      </c>
      <c r="AI378" s="157">
        <v>25</v>
      </c>
      <c r="AJ378" s="157">
        <v>3</v>
      </c>
      <c r="AK378" s="157">
        <v>1964</v>
      </c>
      <c r="AL378" s="158">
        <v>23461</v>
      </c>
      <c r="AM378" s="139">
        <f t="shared" ca="1" si="53"/>
        <v>45880</v>
      </c>
      <c r="AN378" s="140" t="str">
        <f t="shared" ca="1" si="57"/>
        <v>61 AÑOS, 4 MESES, 10 DÍAS.</v>
      </c>
      <c r="AO378" s="61" t="s">
        <v>577</v>
      </c>
      <c r="AP378" s="166" t="s">
        <v>1326</v>
      </c>
      <c r="AQ378" s="282" t="s">
        <v>2639</v>
      </c>
      <c r="AR378" s="421" t="s">
        <v>2646</v>
      </c>
      <c r="AS378" s="29" t="s">
        <v>1869</v>
      </c>
      <c r="AT378" s="29"/>
      <c r="AU378" s="29" t="s">
        <v>2647</v>
      </c>
      <c r="AV378" s="312"/>
    </row>
    <row r="379" spans="1:48" ht="30" customHeight="1" x14ac:dyDescent="0.2">
      <c r="A379" s="313" t="s">
        <v>562</v>
      </c>
      <c r="B379" s="677">
        <v>369</v>
      </c>
      <c r="C379" s="678" t="s">
        <v>332</v>
      </c>
      <c r="D379" s="678"/>
      <c r="E379" s="677" t="s">
        <v>333</v>
      </c>
      <c r="F379" s="677" t="s">
        <v>31</v>
      </c>
      <c r="G379" s="720" t="s">
        <v>10</v>
      </c>
      <c r="H379" s="680" t="s">
        <v>505</v>
      </c>
      <c r="I379" s="677" t="s">
        <v>10</v>
      </c>
      <c r="J379" s="677" t="s">
        <v>399</v>
      </c>
      <c r="K379" s="687">
        <v>14678207</v>
      </c>
      <c r="L379" s="37" t="s">
        <v>992</v>
      </c>
      <c r="M379" s="34">
        <v>1750600</v>
      </c>
      <c r="N379" s="287">
        <v>1855636</v>
      </c>
      <c r="O379" s="86">
        <v>1855600</v>
      </c>
      <c r="P379" s="154">
        <v>1966936</v>
      </c>
      <c r="Q379" s="36">
        <v>1966900</v>
      </c>
      <c r="R379" s="28">
        <v>2045600</v>
      </c>
      <c r="S379" s="137">
        <v>2194100</v>
      </c>
      <c r="T379" s="481">
        <v>2523200</v>
      </c>
      <c r="U379" s="337">
        <v>2797700</v>
      </c>
      <c r="V379" s="338">
        <v>2993500</v>
      </c>
      <c r="W379" s="155" t="s">
        <v>67</v>
      </c>
      <c r="X379" s="155" t="s">
        <v>1175</v>
      </c>
      <c r="Y379" s="155"/>
      <c r="Z379" s="29" t="s">
        <v>67</v>
      </c>
      <c r="AA379" s="156">
        <v>45314</v>
      </c>
      <c r="AB379" s="87">
        <v>45314</v>
      </c>
      <c r="AC379" s="29" t="s">
        <v>2983</v>
      </c>
      <c r="AD379" s="46" t="s">
        <v>2984</v>
      </c>
      <c r="AE379" s="61">
        <v>3008984616</v>
      </c>
      <c r="AF379" s="341" t="s">
        <v>2985</v>
      </c>
      <c r="AG379" s="191"/>
      <c r="AH379" s="420" t="s">
        <v>2286</v>
      </c>
      <c r="AI379" s="450">
        <v>1</v>
      </c>
      <c r="AJ379" s="450">
        <v>12</v>
      </c>
      <c r="AK379" s="450">
        <v>1984</v>
      </c>
      <c r="AL379" s="451">
        <v>31017</v>
      </c>
      <c r="AM379" s="364">
        <f ca="1">IF(AL379&gt;1,TODAY()," ")</f>
        <v>45880</v>
      </c>
      <c r="AN379" s="365" t="str">
        <f t="shared" ca="1" si="57"/>
        <v>40 AÑOS, 8 MESES, 10 DÍAS.</v>
      </c>
      <c r="AO379" s="61" t="s">
        <v>2657</v>
      </c>
      <c r="AP379" s="166" t="s">
        <v>1354</v>
      </c>
      <c r="AQ379" s="282" t="s">
        <v>2639</v>
      </c>
      <c r="AR379" s="29" t="s">
        <v>2986</v>
      </c>
      <c r="AS379" s="163" t="s">
        <v>2987</v>
      </c>
      <c r="AT379" s="163"/>
      <c r="AU379" s="29"/>
      <c r="AV379" s="312"/>
    </row>
    <row r="380" spans="1:48" ht="30" customHeight="1" x14ac:dyDescent="0.2">
      <c r="A380" s="313"/>
      <c r="B380" s="677">
        <v>370</v>
      </c>
      <c r="C380" s="678" t="s">
        <v>332</v>
      </c>
      <c r="D380" s="678"/>
      <c r="E380" s="679" t="s">
        <v>333</v>
      </c>
      <c r="F380" s="679" t="s">
        <v>31</v>
      </c>
      <c r="G380" s="679" t="s">
        <v>10</v>
      </c>
      <c r="H380" s="680" t="s">
        <v>334</v>
      </c>
      <c r="I380" s="679" t="s">
        <v>10</v>
      </c>
      <c r="J380" s="679" t="s">
        <v>399</v>
      </c>
      <c r="K380" s="681">
        <v>7562176</v>
      </c>
      <c r="L380" s="315" t="s">
        <v>577</v>
      </c>
      <c r="M380" s="314">
        <v>1750600</v>
      </c>
      <c r="N380" s="551">
        <v>1855636</v>
      </c>
      <c r="O380" s="603">
        <v>1855600</v>
      </c>
      <c r="P380" s="317">
        <v>1966936</v>
      </c>
      <c r="Q380" s="375">
        <v>1966900</v>
      </c>
      <c r="R380" s="28">
        <v>2045600</v>
      </c>
      <c r="S380" s="137">
        <v>2194100</v>
      </c>
      <c r="T380" s="481">
        <v>2523200</v>
      </c>
      <c r="U380" s="337">
        <v>2797700</v>
      </c>
      <c r="V380" s="338">
        <v>2993500</v>
      </c>
      <c r="W380" s="321" t="s">
        <v>558</v>
      </c>
      <c r="X380" s="321"/>
      <c r="Y380" s="321"/>
      <c r="Z380" s="29" t="s">
        <v>584</v>
      </c>
      <c r="AA380" s="322">
        <v>43426</v>
      </c>
      <c r="AB380" s="323"/>
      <c r="AC380" s="324"/>
      <c r="AD380" s="324" t="s">
        <v>2988</v>
      </c>
      <c r="AE380" s="347">
        <v>3114731651</v>
      </c>
      <c r="AF380" s="327" t="s">
        <v>2989</v>
      </c>
      <c r="AG380" s="327"/>
      <c r="AH380" s="324" t="s">
        <v>2990</v>
      </c>
      <c r="AI380" s="157">
        <v>21</v>
      </c>
      <c r="AJ380" s="157">
        <v>4</v>
      </c>
      <c r="AK380" s="157">
        <v>1971</v>
      </c>
      <c r="AL380" s="138" t="str">
        <f>AI380&amp;"/"&amp;AJ380&amp;"/"&amp;AK380</f>
        <v>21/4/1971</v>
      </c>
      <c r="AM380" s="139">
        <f ca="1">IF(AL380&gt;1,TODAY()," ")</f>
        <v>45880</v>
      </c>
      <c r="AN380" s="140" t="str">
        <f ca="1">DATEDIF(AL380,AM380,"Y")&amp;" AÑOS, "&amp;DATEDIF(AL380,AM380,"YM")&amp;" MESES, "&amp;AM380-DATE(YEAR(AM380),MONTH(AM380),1)&amp;" DÍAS."</f>
        <v>54 AÑOS, 3 MESES, 10 DÍAS.</v>
      </c>
      <c r="AO380" s="347" t="s">
        <v>577</v>
      </c>
      <c r="AP380" s="330"/>
      <c r="AQ380" s="282" t="s">
        <v>2639</v>
      </c>
      <c r="AR380" s="324" t="s">
        <v>2986</v>
      </c>
      <c r="AS380" s="332" t="s">
        <v>2991</v>
      </c>
      <c r="AT380" s="332"/>
      <c r="AU380" s="324"/>
      <c r="AV380" s="312"/>
    </row>
    <row r="381" spans="1:48" ht="30" customHeight="1" x14ac:dyDescent="0.2">
      <c r="A381" s="313"/>
      <c r="B381" s="677">
        <v>371</v>
      </c>
      <c r="C381" s="731" t="s">
        <v>332</v>
      </c>
      <c r="D381" s="731"/>
      <c r="E381" s="733" t="s">
        <v>333</v>
      </c>
      <c r="F381" s="733" t="s">
        <v>31</v>
      </c>
      <c r="G381" s="733" t="s">
        <v>10</v>
      </c>
      <c r="H381" s="734" t="s">
        <v>375</v>
      </c>
      <c r="I381" s="733" t="s">
        <v>10</v>
      </c>
      <c r="J381" s="733" t="s">
        <v>399</v>
      </c>
      <c r="K381" s="734">
        <v>1094882609</v>
      </c>
      <c r="L381" s="444" t="s">
        <v>577</v>
      </c>
      <c r="M381" s="443">
        <v>1750600</v>
      </c>
      <c r="N381" s="612">
        <v>1855636</v>
      </c>
      <c r="O381" s="569">
        <v>1855600</v>
      </c>
      <c r="P381" s="446">
        <v>1966936</v>
      </c>
      <c r="Q381" s="445">
        <v>1966900</v>
      </c>
      <c r="R381" s="447">
        <v>2045600</v>
      </c>
      <c r="S381" s="448">
        <v>2194100</v>
      </c>
      <c r="T381" s="481">
        <v>2523200</v>
      </c>
      <c r="U381" s="337">
        <v>2797700</v>
      </c>
      <c r="V381" s="338">
        <v>2993500</v>
      </c>
      <c r="W381" s="359" t="s">
        <v>67</v>
      </c>
      <c r="X381" s="359" t="s">
        <v>1176</v>
      </c>
      <c r="Y381" s="359"/>
      <c r="Z381" s="29" t="s">
        <v>580</v>
      </c>
      <c r="AA381" s="613">
        <v>45250</v>
      </c>
      <c r="AB381" s="362">
        <v>45250</v>
      </c>
      <c r="AC381" s="360" t="s">
        <v>2992</v>
      </c>
      <c r="AD381" s="416" t="s">
        <v>2993</v>
      </c>
      <c r="AE381" s="416">
        <v>3218510049</v>
      </c>
      <c r="AF381" s="614" t="s">
        <v>2994</v>
      </c>
      <c r="AG381" s="363"/>
      <c r="AH381" s="416" t="s">
        <v>2995</v>
      </c>
      <c r="AI381" s="615">
        <v>15</v>
      </c>
      <c r="AJ381" s="615">
        <v>8</v>
      </c>
      <c r="AK381" s="615">
        <v>1986</v>
      </c>
      <c r="AL381" s="613">
        <v>31639</v>
      </c>
      <c r="AM381" s="613">
        <v>45250</v>
      </c>
      <c r="AN381" s="140" t="str">
        <f>DATEDIF(AL381,AM381,"Y")&amp;" AÑOS, "&amp;DATEDIF(AL381,AM381,"YM")&amp;" MESES, "&amp;AM381-DATE(YEAR(AM381),MONTH(AM381),1)&amp;" DÍAS."</f>
        <v>37 AÑOS, 3 MESES, 19 DÍAS.</v>
      </c>
      <c r="AO381" s="366" t="s">
        <v>799</v>
      </c>
      <c r="AP381" s="367" t="s">
        <v>1332</v>
      </c>
      <c r="AQ381" s="585" t="s">
        <v>2639</v>
      </c>
      <c r="AR381" s="360" t="s">
        <v>2996</v>
      </c>
      <c r="AS381" s="454" t="s">
        <v>2987</v>
      </c>
      <c r="AT381" s="454"/>
      <c r="AU381" s="360"/>
      <c r="AV381" s="312"/>
    </row>
    <row r="382" spans="1:48" ht="30" customHeight="1" x14ac:dyDescent="0.2">
      <c r="A382" s="313"/>
      <c r="B382" s="677">
        <v>372</v>
      </c>
      <c r="C382" s="678" t="s">
        <v>54</v>
      </c>
      <c r="D382" s="678"/>
      <c r="E382" s="679" t="s">
        <v>335</v>
      </c>
      <c r="F382" s="679" t="s">
        <v>31</v>
      </c>
      <c r="G382" s="747" t="s">
        <v>9</v>
      </c>
      <c r="H382" s="691" t="s">
        <v>336</v>
      </c>
      <c r="I382" s="679" t="s">
        <v>124</v>
      </c>
      <c r="J382" s="679" t="s">
        <v>399</v>
      </c>
      <c r="K382" s="680">
        <v>75093062</v>
      </c>
      <c r="L382" s="46" t="s">
        <v>790</v>
      </c>
      <c r="M382" s="317">
        <v>1750600</v>
      </c>
      <c r="N382" s="314">
        <v>1855636</v>
      </c>
      <c r="O382" s="616">
        <v>1855600</v>
      </c>
      <c r="P382" s="317">
        <v>1966936</v>
      </c>
      <c r="Q382" s="375">
        <v>1966900</v>
      </c>
      <c r="R382" s="28">
        <v>2045600</v>
      </c>
      <c r="S382" s="137">
        <v>2194100</v>
      </c>
      <c r="T382" s="481">
        <v>2523200</v>
      </c>
      <c r="U382" s="337">
        <v>2797700</v>
      </c>
      <c r="V382" s="338">
        <v>2993500</v>
      </c>
      <c r="W382" s="321" t="s">
        <v>67</v>
      </c>
      <c r="X382" s="321" t="s">
        <v>1177</v>
      </c>
      <c r="Y382" s="321"/>
      <c r="Z382" s="29" t="s">
        <v>584</v>
      </c>
      <c r="AA382" s="322">
        <v>43859</v>
      </c>
      <c r="AB382" s="323"/>
      <c r="AC382" s="324" t="s">
        <v>25</v>
      </c>
      <c r="AD382" s="324" t="s">
        <v>2997</v>
      </c>
      <c r="AE382" s="347">
        <v>3146322193</v>
      </c>
      <c r="AF382" s="327" t="s">
        <v>2998</v>
      </c>
      <c r="AG382" s="327"/>
      <c r="AH382" s="324" t="s">
        <v>2286</v>
      </c>
      <c r="AI382" s="157">
        <v>18</v>
      </c>
      <c r="AJ382" s="157">
        <v>12</v>
      </c>
      <c r="AK382" s="157">
        <v>1979</v>
      </c>
      <c r="AL382" s="138" t="str">
        <f t="shared" ref="AL382:AL387" si="58">AI382&amp;"/"&amp;AJ382&amp;"/"&amp;AK382</f>
        <v>18/12/1979</v>
      </c>
      <c r="AM382" s="139">
        <f t="shared" ref="AM382:AM410" ca="1" si="59">IF(AL382&gt;1,TODAY()," ")</f>
        <v>45880</v>
      </c>
      <c r="AN382" s="140" t="str">
        <f t="shared" ref="AN382:AN408" ca="1" si="60">DATEDIF(AL382,AM382,"Y")&amp;" AÑOS, "&amp;DATEDIF(AL382,AM382,"YM")&amp;" MESES, "&amp;AM382-DATE(YEAR(AM382),MONTH(AM382),1)&amp;" DÍAS."</f>
        <v>45 AÑOS, 7 MESES, 10 DÍAS.</v>
      </c>
      <c r="AO382" s="347"/>
      <c r="AP382" s="330"/>
      <c r="AQ382" s="282" t="s">
        <v>2639</v>
      </c>
      <c r="AR382" s="339" t="s">
        <v>2999</v>
      </c>
      <c r="AS382" s="163" t="s">
        <v>2578</v>
      </c>
      <c r="AT382" s="163"/>
      <c r="AU382" s="29" t="s">
        <v>2647</v>
      </c>
      <c r="AV382" s="312"/>
    </row>
    <row r="383" spans="1:48" ht="30" customHeight="1" x14ac:dyDescent="0.2">
      <c r="A383" s="313"/>
      <c r="B383" s="677">
        <v>373</v>
      </c>
      <c r="C383" s="678" t="s">
        <v>54</v>
      </c>
      <c r="D383" s="678"/>
      <c r="E383" s="677" t="s">
        <v>335</v>
      </c>
      <c r="F383" s="677" t="s">
        <v>31</v>
      </c>
      <c r="G383" s="720" t="s">
        <v>9</v>
      </c>
      <c r="H383" s="691" t="s">
        <v>337</v>
      </c>
      <c r="I383" s="679" t="s">
        <v>124</v>
      </c>
      <c r="J383" s="679" t="s">
        <v>399</v>
      </c>
      <c r="K383" s="687">
        <v>16640914</v>
      </c>
      <c r="L383" s="315" t="s">
        <v>992</v>
      </c>
      <c r="M383" s="314">
        <v>1750600</v>
      </c>
      <c r="N383" s="383">
        <v>1855636</v>
      </c>
      <c r="O383" s="603">
        <v>1855600</v>
      </c>
      <c r="P383" s="317">
        <v>1966936</v>
      </c>
      <c r="Q383" s="375">
        <v>1966900</v>
      </c>
      <c r="R383" s="28">
        <v>2045600</v>
      </c>
      <c r="S383" s="137">
        <v>2194100</v>
      </c>
      <c r="T383" s="481">
        <v>2523200</v>
      </c>
      <c r="U383" s="337">
        <v>2797700</v>
      </c>
      <c r="V383" s="338">
        <v>2993500</v>
      </c>
      <c r="W383" s="155" t="s">
        <v>50</v>
      </c>
      <c r="X383" s="155"/>
      <c r="Y383" s="155" t="s">
        <v>1178</v>
      </c>
      <c r="Z383" s="29" t="s">
        <v>580</v>
      </c>
      <c r="AA383" s="322">
        <v>34575</v>
      </c>
      <c r="AB383" s="323"/>
      <c r="AC383" s="324"/>
      <c r="AD383" s="324" t="s">
        <v>3000</v>
      </c>
      <c r="AE383" s="347">
        <v>3136698967</v>
      </c>
      <c r="AF383" s="327" t="s">
        <v>3001</v>
      </c>
      <c r="AG383" s="327"/>
      <c r="AH383" s="29" t="s">
        <v>3002</v>
      </c>
      <c r="AI383" s="157">
        <v>21</v>
      </c>
      <c r="AJ383" s="157">
        <v>10</v>
      </c>
      <c r="AK383" s="157">
        <v>1959</v>
      </c>
      <c r="AL383" s="138" t="str">
        <f t="shared" si="58"/>
        <v>21/10/1959</v>
      </c>
      <c r="AM383" s="139">
        <f t="shared" ca="1" si="59"/>
        <v>45880</v>
      </c>
      <c r="AN383" s="140" t="str">
        <f t="shared" ca="1" si="60"/>
        <v>65 AÑOS, 9 MESES, 10 DÍAS.</v>
      </c>
      <c r="AO383" s="347"/>
      <c r="AP383" s="330"/>
      <c r="AQ383" s="282" t="s">
        <v>2639</v>
      </c>
      <c r="AR383" s="339" t="s">
        <v>2999</v>
      </c>
      <c r="AS383" s="163" t="s">
        <v>2578</v>
      </c>
      <c r="AT383" s="163"/>
      <c r="AU383" s="29" t="s">
        <v>2647</v>
      </c>
      <c r="AV383" s="312"/>
    </row>
    <row r="384" spans="1:48" ht="30" customHeight="1" x14ac:dyDescent="0.2">
      <c r="A384" s="313"/>
      <c r="B384" s="677">
        <v>374</v>
      </c>
      <c r="C384" s="731" t="s">
        <v>506</v>
      </c>
      <c r="D384" s="731" t="s">
        <v>396</v>
      </c>
      <c r="E384" s="733" t="s">
        <v>507</v>
      </c>
      <c r="F384" s="733" t="s">
        <v>30</v>
      </c>
      <c r="G384" s="732" t="s">
        <v>9</v>
      </c>
      <c r="H384" s="768" t="s">
        <v>508</v>
      </c>
      <c r="I384" s="733" t="s">
        <v>11</v>
      </c>
      <c r="J384" s="733" t="s">
        <v>399</v>
      </c>
      <c r="K384" s="799">
        <v>7561882</v>
      </c>
      <c r="L384" s="617" t="s">
        <v>577</v>
      </c>
      <c r="M384" s="443">
        <v>1909726</v>
      </c>
      <c r="N384" s="618">
        <v>2024309.56</v>
      </c>
      <c r="O384" s="569">
        <v>2024300</v>
      </c>
      <c r="P384" s="446">
        <v>2145758</v>
      </c>
      <c r="Q384" s="445">
        <v>2145800</v>
      </c>
      <c r="R384" s="447">
        <v>2231600</v>
      </c>
      <c r="S384" s="448">
        <v>2393600</v>
      </c>
      <c r="T384" s="619">
        <v>2752600</v>
      </c>
      <c r="U384" s="337">
        <v>3052100</v>
      </c>
      <c r="V384" s="338">
        <v>3265700</v>
      </c>
      <c r="W384" s="359" t="s">
        <v>50</v>
      </c>
      <c r="X384" s="359" t="s">
        <v>1179</v>
      </c>
      <c r="Y384" s="359" t="s">
        <v>1180</v>
      </c>
      <c r="Z384" s="29" t="s">
        <v>580</v>
      </c>
      <c r="AA384" s="613">
        <v>45365</v>
      </c>
      <c r="AB384" s="362">
        <v>45365</v>
      </c>
      <c r="AC384" s="360" t="s">
        <v>3003</v>
      </c>
      <c r="AD384" s="449" t="s">
        <v>3004</v>
      </c>
      <c r="AE384" s="416">
        <v>3108422328</v>
      </c>
      <c r="AF384" s="614" t="s">
        <v>3005</v>
      </c>
      <c r="AG384" s="363"/>
      <c r="AH384" s="360" t="s">
        <v>3006</v>
      </c>
      <c r="AI384" s="450">
        <v>22</v>
      </c>
      <c r="AJ384" s="450">
        <v>3</v>
      </c>
      <c r="AK384" s="450">
        <v>1970</v>
      </c>
      <c r="AL384" s="570" t="str">
        <f t="shared" si="58"/>
        <v>22/3/1970</v>
      </c>
      <c r="AM384" s="364">
        <f t="shared" ca="1" si="59"/>
        <v>45880</v>
      </c>
      <c r="AN384" s="365" t="str">
        <f t="shared" ca="1" si="60"/>
        <v>55 AÑOS, 4 MESES, 10 DÍAS.</v>
      </c>
      <c r="AO384" s="366" t="s">
        <v>577</v>
      </c>
      <c r="AP384" s="367" t="s">
        <v>1326</v>
      </c>
      <c r="AQ384" s="585" t="s">
        <v>2639</v>
      </c>
      <c r="AR384" s="507" t="s">
        <v>3007</v>
      </c>
      <c r="AS384" s="506" t="s">
        <v>3008</v>
      </c>
      <c r="AT384" s="506"/>
      <c r="AU384" s="507" t="s">
        <v>1893</v>
      </c>
      <c r="AV384" s="312"/>
    </row>
    <row r="385" spans="1:48" ht="30" customHeight="1" x14ac:dyDescent="0.2">
      <c r="A385" s="313"/>
      <c r="B385" s="677">
        <v>375</v>
      </c>
      <c r="C385" s="762" t="s">
        <v>509</v>
      </c>
      <c r="D385" s="762" t="s">
        <v>524</v>
      </c>
      <c r="E385" s="764" t="s">
        <v>510</v>
      </c>
      <c r="F385" s="764" t="s">
        <v>26</v>
      </c>
      <c r="G385" s="763" t="s">
        <v>9</v>
      </c>
      <c r="H385" s="787" t="s">
        <v>511</v>
      </c>
      <c r="I385" s="699" t="s">
        <v>25</v>
      </c>
      <c r="J385" s="699" t="s">
        <v>25</v>
      </c>
      <c r="K385" s="800" t="s">
        <v>25</v>
      </c>
      <c r="L385" s="444" t="s">
        <v>25</v>
      </c>
      <c r="M385" s="355">
        <v>1877900</v>
      </c>
      <c r="N385" s="443">
        <v>1990574</v>
      </c>
      <c r="O385" s="620">
        <v>1990600</v>
      </c>
      <c r="P385" s="446">
        <v>2110036</v>
      </c>
      <c r="Q385" s="539">
        <v>2110000</v>
      </c>
      <c r="R385" s="447">
        <v>2194400</v>
      </c>
      <c r="S385" s="448"/>
      <c r="T385" s="619"/>
      <c r="U385" s="619"/>
      <c r="V385" s="338">
        <v>0</v>
      </c>
      <c r="W385" s="359" t="s">
        <v>50</v>
      </c>
      <c r="X385" s="359" t="s">
        <v>1181</v>
      </c>
      <c r="Y385" s="621" t="s">
        <v>1180</v>
      </c>
      <c r="Z385" s="29" t="s">
        <v>580</v>
      </c>
      <c r="AA385" s="292"/>
      <c r="AB385" s="292"/>
      <c r="AC385" s="292"/>
      <c r="AD385" s="292"/>
      <c r="AE385" s="293"/>
      <c r="AF385" s="293"/>
      <c r="AG385" s="293"/>
      <c r="AH385" s="292"/>
      <c r="AI385" s="294"/>
      <c r="AJ385" s="294"/>
      <c r="AK385" s="294"/>
      <c r="AL385" s="295" t="str">
        <f t="shared" si="58"/>
        <v>//</v>
      </c>
      <c r="AM385" s="296">
        <f t="shared" ca="1" si="59"/>
        <v>45880</v>
      </c>
      <c r="AN385" s="297" t="e">
        <f t="shared" ca="1" si="60"/>
        <v>#VALUE!</v>
      </c>
      <c r="AO385" s="293"/>
      <c r="AP385" s="298"/>
      <c r="AQ385" s="299" t="s">
        <v>2639</v>
      </c>
      <c r="AR385" s="300" t="s">
        <v>2646</v>
      </c>
      <c r="AS385" s="292" t="s">
        <v>3009</v>
      </c>
      <c r="AT385" s="292"/>
      <c r="AU385" s="300" t="s">
        <v>1893</v>
      </c>
      <c r="AV385" s="312"/>
    </row>
    <row r="386" spans="1:48" ht="30" customHeight="1" x14ac:dyDescent="0.2">
      <c r="A386" s="313"/>
      <c r="B386" s="677">
        <v>376</v>
      </c>
      <c r="C386" s="762" t="s">
        <v>512</v>
      </c>
      <c r="D386" s="762" t="s">
        <v>524</v>
      </c>
      <c r="E386" s="764" t="s">
        <v>510</v>
      </c>
      <c r="F386" s="764" t="s">
        <v>26</v>
      </c>
      <c r="G386" s="763" t="s">
        <v>9</v>
      </c>
      <c r="H386" s="787" t="s">
        <v>429</v>
      </c>
      <c r="I386" s="699"/>
      <c r="J386" s="699"/>
      <c r="K386" s="800"/>
      <c r="L386" s="444"/>
      <c r="M386" s="446">
        <v>1877900</v>
      </c>
      <c r="N386" s="443">
        <v>1990574</v>
      </c>
      <c r="O386" s="620">
        <v>1990600</v>
      </c>
      <c r="P386" s="446">
        <v>2110036</v>
      </c>
      <c r="Q386" s="539">
        <v>2110000</v>
      </c>
      <c r="R386" s="622">
        <v>2194400</v>
      </c>
      <c r="S386" s="622"/>
      <c r="T386" s="623"/>
      <c r="U386" s="623"/>
      <c r="V386" s="338">
        <v>0</v>
      </c>
      <c r="W386" s="359" t="s">
        <v>50</v>
      </c>
      <c r="X386" s="359" t="s">
        <v>1182</v>
      </c>
      <c r="Y386" s="621" t="s">
        <v>1180</v>
      </c>
      <c r="Z386" s="29" t="s">
        <v>580</v>
      </c>
      <c r="AA386" s="301"/>
      <c r="AB386" s="302"/>
      <c r="AC386" s="292"/>
      <c r="AD386" s="292"/>
      <c r="AE386" s="293"/>
      <c r="AF386" s="303"/>
      <c r="AG386" s="303"/>
      <c r="AH386" s="292"/>
      <c r="AI386" s="294"/>
      <c r="AJ386" s="294"/>
      <c r="AK386" s="294"/>
      <c r="AL386" s="295" t="str">
        <f t="shared" si="58"/>
        <v>//</v>
      </c>
      <c r="AM386" s="296">
        <f t="shared" ca="1" si="59"/>
        <v>45880</v>
      </c>
      <c r="AN386" s="297" t="e">
        <f t="shared" ca="1" si="60"/>
        <v>#VALUE!</v>
      </c>
      <c r="AO386" s="293"/>
      <c r="AP386" s="298"/>
      <c r="AQ386" s="299" t="s">
        <v>2639</v>
      </c>
      <c r="AR386" s="300" t="s">
        <v>2646</v>
      </c>
      <c r="AS386" s="292" t="s">
        <v>3009</v>
      </c>
      <c r="AT386" s="292"/>
      <c r="AU386" s="300" t="s">
        <v>1893</v>
      </c>
      <c r="AV386" s="312"/>
    </row>
    <row r="387" spans="1:48" ht="30" customHeight="1" x14ac:dyDescent="0.2">
      <c r="A387" s="313"/>
      <c r="B387" s="677">
        <v>377</v>
      </c>
      <c r="C387" s="678" t="s">
        <v>338</v>
      </c>
      <c r="D387" s="678" t="s">
        <v>396</v>
      </c>
      <c r="E387" s="677" t="s">
        <v>339</v>
      </c>
      <c r="F387" s="677" t="s">
        <v>27</v>
      </c>
      <c r="G387" s="720" t="s">
        <v>9</v>
      </c>
      <c r="H387" s="691" t="s">
        <v>340</v>
      </c>
      <c r="I387" s="679" t="s">
        <v>158</v>
      </c>
      <c r="J387" s="679" t="s">
        <v>399</v>
      </c>
      <c r="K387" s="687">
        <v>7552389</v>
      </c>
      <c r="L387" s="433" t="s">
        <v>577</v>
      </c>
      <c r="M387" s="432">
        <v>1846100</v>
      </c>
      <c r="N387" s="624">
        <v>1956866</v>
      </c>
      <c r="O387" s="625">
        <v>1956900</v>
      </c>
      <c r="P387" s="457">
        <v>2074314</v>
      </c>
      <c r="Q387" s="498">
        <v>2074300</v>
      </c>
      <c r="R387" s="28">
        <v>2157300</v>
      </c>
      <c r="S387" s="137">
        <v>2313900</v>
      </c>
      <c r="T387" s="523">
        <v>2661000</v>
      </c>
      <c r="U387" s="337">
        <v>2950500</v>
      </c>
      <c r="V387" s="338">
        <v>3157000</v>
      </c>
      <c r="W387" s="155" t="s">
        <v>50</v>
      </c>
      <c r="X387" s="155"/>
      <c r="Y387" s="155" t="s">
        <v>1180</v>
      </c>
      <c r="Z387" s="29" t="s">
        <v>580</v>
      </c>
      <c r="AA387" s="322">
        <v>36055</v>
      </c>
      <c r="AB387" s="323"/>
      <c r="AC387" s="324" t="s">
        <v>3010</v>
      </c>
      <c r="AD387" s="324" t="s">
        <v>3011</v>
      </c>
      <c r="AE387" s="347">
        <v>3148726517</v>
      </c>
      <c r="AF387" s="341" t="s">
        <v>3012</v>
      </c>
      <c r="AG387" s="327"/>
      <c r="AH387" s="29" t="s">
        <v>3013</v>
      </c>
      <c r="AI387" s="157">
        <v>1</v>
      </c>
      <c r="AJ387" s="157">
        <v>8</v>
      </c>
      <c r="AK387" s="157">
        <v>1966</v>
      </c>
      <c r="AL387" s="138" t="str">
        <f t="shared" si="58"/>
        <v>1/8/1966</v>
      </c>
      <c r="AM387" s="139">
        <f t="shared" ca="1" si="59"/>
        <v>45880</v>
      </c>
      <c r="AN387" s="140" t="str">
        <f t="shared" ca="1" si="60"/>
        <v>59 AÑOS, 0 MESES, 10 DÍAS.</v>
      </c>
      <c r="AO387" s="347"/>
      <c r="AP387" s="330"/>
      <c r="AQ387" s="282" t="s">
        <v>2639</v>
      </c>
      <c r="AR387" s="425" t="s">
        <v>3007</v>
      </c>
      <c r="AS387" s="29" t="s">
        <v>3014</v>
      </c>
      <c r="AT387" s="29"/>
      <c r="AU387" s="425" t="s">
        <v>1893</v>
      </c>
      <c r="AV387" s="312"/>
    </row>
    <row r="388" spans="1:48" ht="30" customHeight="1" x14ac:dyDescent="0.2">
      <c r="A388" s="313"/>
      <c r="B388" s="677">
        <v>378</v>
      </c>
      <c r="C388" s="678" t="s">
        <v>55</v>
      </c>
      <c r="D388" s="678" t="s">
        <v>524</v>
      </c>
      <c r="E388" s="677" t="s">
        <v>341</v>
      </c>
      <c r="F388" s="677" t="s">
        <v>32</v>
      </c>
      <c r="G388" s="720" t="s">
        <v>9</v>
      </c>
      <c r="H388" s="691" t="s">
        <v>342</v>
      </c>
      <c r="I388" s="677" t="s">
        <v>158</v>
      </c>
      <c r="J388" s="677" t="s">
        <v>399</v>
      </c>
      <c r="K388" s="687">
        <v>7548302</v>
      </c>
      <c r="L388" s="37" t="s">
        <v>577</v>
      </c>
      <c r="M388" s="34">
        <v>1814200</v>
      </c>
      <c r="N388" s="154">
        <v>1923052</v>
      </c>
      <c r="O388" s="36">
        <v>1923100</v>
      </c>
      <c r="P388" s="154">
        <v>2038486</v>
      </c>
      <c r="Q388" s="36">
        <v>2038500</v>
      </c>
      <c r="R388" s="28">
        <v>2120000</v>
      </c>
      <c r="S388" s="137">
        <v>2273900</v>
      </c>
      <c r="T388" s="481">
        <v>2615000</v>
      </c>
      <c r="U388" s="337">
        <v>2899500</v>
      </c>
      <c r="V388" s="338">
        <v>3102500</v>
      </c>
      <c r="W388" s="155" t="s">
        <v>50</v>
      </c>
      <c r="X388" s="155" t="s">
        <v>1183</v>
      </c>
      <c r="Y388" s="155" t="s">
        <v>1180</v>
      </c>
      <c r="Z388" s="29" t="s">
        <v>580</v>
      </c>
      <c r="AA388" s="237">
        <v>33779</v>
      </c>
      <c r="AB388" s="159">
        <v>44529</v>
      </c>
      <c r="AC388" s="29" t="s">
        <v>3015</v>
      </c>
      <c r="AD388" s="29" t="s">
        <v>3016</v>
      </c>
      <c r="AE388" s="61" t="s">
        <v>3017</v>
      </c>
      <c r="AF388" s="165" t="s">
        <v>3018</v>
      </c>
      <c r="AG388" s="165"/>
      <c r="AH388" s="29" t="s">
        <v>2286</v>
      </c>
      <c r="AI388" s="157">
        <v>10</v>
      </c>
      <c r="AJ388" s="234">
        <v>5</v>
      </c>
      <c r="AK388" s="234">
        <v>1955</v>
      </c>
      <c r="AL388" s="158">
        <v>23897</v>
      </c>
      <c r="AM388" s="139">
        <f t="shared" ca="1" si="59"/>
        <v>45880</v>
      </c>
      <c r="AN388" s="140" t="str">
        <f t="shared" ca="1" si="60"/>
        <v>60 AÑOS, 2 MESES, 10 DÍAS.</v>
      </c>
      <c r="AO388" s="61"/>
      <c r="AP388" s="166"/>
      <c r="AQ388" s="282" t="s">
        <v>2639</v>
      </c>
      <c r="AR388" s="421" t="s">
        <v>3019</v>
      </c>
      <c r="AS388" s="29" t="s">
        <v>3020</v>
      </c>
      <c r="AT388" s="29"/>
      <c r="AU388" s="425" t="s">
        <v>1893</v>
      </c>
      <c r="AV388" s="312"/>
    </row>
    <row r="389" spans="1:48" ht="30" customHeight="1" x14ac:dyDescent="0.2">
      <c r="A389" s="313"/>
      <c r="B389" s="677">
        <v>379</v>
      </c>
      <c r="C389" s="678" t="s">
        <v>55</v>
      </c>
      <c r="D389" s="678" t="s">
        <v>396</v>
      </c>
      <c r="E389" s="677" t="s">
        <v>341</v>
      </c>
      <c r="F389" s="677" t="s">
        <v>32</v>
      </c>
      <c r="G389" s="720" t="s">
        <v>9</v>
      </c>
      <c r="H389" s="691" t="s">
        <v>343</v>
      </c>
      <c r="I389" s="677" t="s">
        <v>158</v>
      </c>
      <c r="J389" s="677" t="s">
        <v>399</v>
      </c>
      <c r="K389" s="687">
        <v>7557558</v>
      </c>
      <c r="L389" s="37" t="s">
        <v>577</v>
      </c>
      <c r="M389" s="34">
        <v>1814200</v>
      </c>
      <c r="N389" s="154">
        <v>1923052</v>
      </c>
      <c r="O389" s="36">
        <v>1923100</v>
      </c>
      <c r="P389" s="154">
        <v>2038486</v>
      </c>
      <c r="Q389" s="36">
        <v>2038500</v>
      </c>
      <c r="R389" s="28">
        <v>2120000</v>
      </c>
      <c r="S389" s="137">
        <v>2273900</v>
      </c>
      <c r="T389" s="481">
        <v>2615000</v>
      </c>
      <c r="U389" s="337">
        <v>2899500</v>
      </c>
      <c r="V389" s="338">
        <v>3102500</v>
      </c>
      <c r="W389" s="155" t="s">
        <v>50</v>
      </c>
      <c r="X389" s="155" t="s">
        <v>1184</v>
      </c>
      <c r="Y389" s="155" t="s">
        <v>1180</v>
      </c>
      <c r="Z389" s="29" t="s">
        <v>580</v>
      </c>
      <c r="AA389" s="156">
        <v>35794</v>
      </c>
      <c r="AB389" s="87">
        <v>44490</v>
      </c>
      <c r="AC389" s="29" t="s">
        <v>3021</v>
      </c>
      <c r="AD389" s="29" t="s">
        <v>3022</v>
      </c>
      <c r="AE389" s="61">
        <v>3002312903</v>
      </c>
      <c r="AF389" s="165" t="s">
        <v>3023</v>
      </c>
      <c r="AG389" s="165"/>
      <c r="AH389" s="29" t="s">
        <v>3024</v>
      </c>
      <c r="AI389" s="157">
        <v>28</v>
      </c>
      <c r="AJ389" s="157">
        <v>9</v>
      </c>
      <c r="AK389" s="157">
        <v>1969</v>
      </c>
      <c r="AL389" s="158">
        <v>25213</v>
      </c>
      <c r="AM389" s="139">
        <f t="shared" ca="1" si="59"/>
        <v>45880</v>
      </c>
      <c r="AN389" s="140" t="str">
        <f t="shared" ca="1" si="60"/>
        <v>56 AÑOS, 7 MESES, 10 DÍAS.</v>
      </c>
      <c r="AO389" s="61"/>
      <c r="AP389" s="166"/>
      <c r="AQ389" s="282" t="s">
        <v>2639</v>
      </c>
      <c r="AR389" s="421" t="s">
        <v>3019</v>
      </c>
      <c r="AS389" s="29" t="s">
        <v>3020</v>
      </c>
      <c r="AT389" s="29"/>
      <c r="AU389" s="425" t="s">
        <v>1893</v>
      </c>
      <c r="AV389" s="312"/>
    </row>
    <row r="390" spans="1:48" ht="30" customHeight="1" x14ac:dyDescent="0.2">
      <c r="A390" s="313"/>
      <c r="B390" s="677">
        <v>380</v>
      </c>
      <c r="C390" s="678" t="s">
        <v>56</v>
      </c>
      <c r="D390" s="678" t="s">
        <v>396</v>
      </c>
      <c r="E390" s="677" t="s">
        <v>344</v>
      </c>
      <c r="F390" s="677" t="s">
        <v>24</v>
      </c>
      <c r="G390" s="720" t="s">
        <v>9</v>
      </c>
      <c r="H390" s="691" t="s">
        <v>345</v>
      </c>
      <c r="I390" s="677" t="s">
        <v>158</v>
      </c>
      <c r="J390" s="677" t="s">
        <v>399</v>
      </c>
      <c r="K390" s="687">
        <v>7544528</v>
      </c>
      <c r="L390" s="37" t="s">
        <v>577</v>
      </c>
      <c r="M390" s="34">
        <v>1782400</v>
      </c>
      <c r="N390" s="154">
        <v>1889344</v>
      </c>
      <c r="O390" s="36">
        <v>1889300</v>
      </c>
      <c r="P390" s="154">
        <v>2002658</v>
      </c>
      <c r="Q390" s="36">
        <v>2002700</v>
      </c>
      <c r="R390" s="28">
        <v>2082800</v>
      </c>
      <c r="S390" s="137">
        <v>2234000</v>
      </c>
      <c r="T390" s="481">
        <v>2569100</v>
      </c>
      <c r="U390" s="337">
        <v>2848600</v>
      </c>
      <c r="V390" s="338">
        <v>3048000</v>
      </c>
      <c r="W390" s="155" t="s">
        <v>50</v>
      </c>
      <c r="X390" s="155" t="s">
        <v>1185</v>
      </c>
      <c r="Y390" s="155" t="s">
        <v>1180</v>
      </c>
      <c r="Z390" s="29" t="s">
        <v>580</v>
      </c>
      <c r="AA390" s="156">
        <v>32552</v>
      </c>
      <c r="AB390" s="87">
        <v>44508</v>
      </c>
      <c r="AC390" s="29" t="s">
        <v>3025</v>
      </c>
      <c r="AD390" s="404" t="s">
        <v>3026</v>
      </c>
      <c r="AE390" s="344">
        <v>3206992655</v>
      </c>
      <c r="AF390" s="165" t="s">
        <v>3027</v>
      </c>
      <c r="AG390" s="165"/>
      <c r="AH390" s="29" t="s">
        <v>2286</v>
      </c>
      <c r="AI390" s="157">
        <v>10</v>
      </c>
      <c r="AJ390" s="157">
        <v>1</v>
      </c>
      <c r="AK390" s="157">
        <v>1969</v>
      </c>
      <c r="AL390" s="158">
        <v>23490</v>
      </c>
      <c r="AM390" s="139">
        <f t="shared" ca="1" si="59"/>
        <v>45880</v>
      </c>
      <c r="AN390" s="140" t="str">
        <f t="shared" ca="1" si="60"/>
        <v>61 AÑOS, 3 MESES, 10 DÍAS.</v>
      </c>
      <c r="AO390" s="61"/>
      <c r="AP390" s="166"/>
      <c r="AQ390" s="282" t="s">
        <v>2639</v>
      </c>
      <c r="AR390" s="178" t="s">
        <v>2646</v>
      </c>
      <c r="AS390" s="178" t="s">
        <v>3028</v>
      </c>
      <c r="AT390" s="178"/>
      <c r="AU390" s="184" t="s">
        <v>1893</v>
      </c>
      <c r="AV390" s="312"/>
    </row>
    <row r="391" spans="1:48" ht="30" customHeight="1" x14ac:dyDescent="0.2">
      <c r="A391" s="313"/>
      <c r="B391" s="677">
        <v>381</v>
      </c>
      <c r="C391" s="731" t="s">
        <v>56</v>
      </c>
      <c r="D391" s="731" t="s">
        <v>524</v>
      </c>
      <c r="E391" s="733" t="s">
        <v>344</v>
      </c>
      <c r="F391" s="733" t="s">
        <v>24</v>
      </c>
      <c r="G391" s="732" t="s">
        <v>9</v>
      </c>
      <c r="H391" s="768" t="s">
        <v>350</v>
      </c>
      <c r="I391" s="733" t="s">
        <v>158</v>
      </c>
      <c r="J391" s="733" t="s">
        <v>399</v>
      </c>
      <c r="K391" s="687">
        <v>9730369</v>
      </c>
      <c r="L391" s="433" t="s">
        <v>577</v>
      </c>
      <c r="M391" s="537">
        <v>1782400</v>
      </c>
      <c r="N391" s="626">
        <v>1889344</v>
      </c>
      <c r="O391" s="539">
        <v>1889300</v>
      </c>
      <c r="P391" s="538">
        <v>2002658</v>
      </c>
      <c r="Q391" s="539">
        <v>2002700</v>
      </c>
      <c r="R391" s="447">
        <v>2082800</v>
      </c>
      <c r="S391" s="448">
        <v>2234000</v>
      </c>
      <c r="T391" s="481">
        <v>2569100</v>
      </c>
      <c r="U391" s="337">
        <v>2848600</v>
      </c>
      <c r="V391" s="338">
        <v>3048000</v>
      </c>
      <c r="W391" s="621" t="s">
        <v>50</v>
      </c>
      <c r="X391" s="359" t="s">
        <v>1186</v>
      </c>
      <c r="Y391" s="359" t="s">
        <v>1180</v>
      </c>
      <c r="Z391" s="29" t="s">
        <v>580</v>
      </c>
      <c r="AA391" s="322">
        <v>35691</v>
      </c>
      <c r="AB391" s="304">
        <v>45691</v>
      </c>
      <c r="AC391" s="305"/>
      <c r="AD391" s="324" t="s">
        <v>3029</v>
      </c>
      <c r="AE391" s="347">
        <v>3232269859</v>
      </c>
      <c r="AF391" s="327" t="s">
        <v>3030</v>
      </c>
      <c r="AG391" s="327"/>
      <c r="AH391" s="29" t="s">
        <v>2873</v>
      </c>
      <c r="AI391" s="157">
        <v>5</v>
      </c>
      <c r="AJ391" s="157">
        <v>9</v>
      </c>
      <c r="AK391" s="157">
        <v>1978</v>
      </c>
      <c r="AL391" s="138" t="str">
        <f>AI391&amp;"/"&amp;AJ391&amp;"/"&amp;AK391</f>
        <v>5/9/1978</v>
      </c>
      <c r="AM391" s="139">
        <f ca="1">IF(AL391&gt;1,TODAY()," ")</f>
        <v>45880</v>
      </c>
      <c r="AN391" s="140" t="str">
        <f ca="1">DATEDIF(AL391,AM391,"Y")&amp;" AÑOS, "&amp;DATEDIF(AL391,AM391,"YM")&amp;" MESES, "&amp;AM391-DATE(YEAR(AM391),MONTH(AM391),1)&amp;" DÍAS."</f>
        <v>46 AÑOS, 11 MESES, 10 DÍAS.</v>
      </c>
      <c r="AO391" s="347"/>
      <c r="AP391" s="330"/>
      <c r="AQ391" s="306" t="s">
        <v>2639</v>
      </c>
      <c r="AR391" s="307" t="s">
        <v>2646</v>
      </c>
      <c r="AS391" s="307" t="s">
        <v>3028</v>
      </c>
      <c r="AT391" s="307"/>
      <c r="AU391" s="300" t="s">
        <v>1893</v>
      </c>
      <c r="AV391" s="312"/>
    </row>
    <row r="392" spans="1:48" ht="30" customHeight="1" x14ac:dyDescent="0.2">
      <c r="A392" s="313"/>
      <c r="B392" s="677">
        <v>382</v>
      </c>
      <c r="C392" s="678" t="s">
        <v>56</v>
      </c>
      <c r="D392" s="678" t="s">
        <v>396</v>
      </c>
      <c r="E392" s="677" t="s">
        <v>344</v>
      </c>
      <c r="F392" s="677" t="s">
        <v>24</v>
      </c>
      <c r="G392" s="720" t="s">
        <v>9</v>
      </c>
      <c r="H392" s="691" t="s">
        <v>346</v>
      </c>
      <c r="I392" s="677" t="s">
        <v>158</v>
      </c>
      <c r="J392" s="677" t="s">
        <v>399</v>
      </c>
      <c r="K392" s="687">
        <v>7547651</v>
      </c>
      <c r="L392" s="37" t="s">
        <v>577</v>
      </c>
      <c r="M392" s="154">
        <v>1782400</v>
      </c>
      <c r="N392" s="34">
        <v>1889344</v>
      </c>
      <c r="O392" s="164">
        <v>1889300</v>
      </c>
      <c r="P392" s="154">
        <v>2002658</v>
      </c>
      <c r="Q392" s="36">
        <v>2002700</v>
      </c>
      <c r="R392" s="28">
        <v>2082800</v>
      </c>
      <c r="S392" s="137">
        <v>2234000</v>
      </c>
      <c r="T392" s="481">
        <v>2569100</v>
      </c>
      <c r="U392" s="337">
        <v>2848600</v>
      </c>
      <c r="V392" s="338">
        <v>3048000</v>
      </c>
      <c r="W392" s="155" t="s">
        <v>50</v>
      </c>
      <c r="X392" s="155" t="s">
        <v>1187</v>
      </c>
      <c r="Y392" s="155" t="s">
        <v>1180</v>
      </c>
      <c r="Z392" s="29" t="s">
        <v>580</v>
      </c>
      <c r="AA392" s="156">
        <v>33779</v>
      </c>
      <c r="AB392" s="87">
        <v>44511</v>
      </c>
      <c r="AC392" s="29" t="s">
        <v>3031</v>
      </c>
      <c r="AD392" s="29" t="s">
        <v>3032</v>
      </c>
      <c r="AE392" s="61">
        <v>7347263</v>
      </c>
      <c r="AF392" s="165" t="s">
        <v>3033</v>
      </c>
      <c r="AG392" s="165"/>
      <c r="AH392" s="29" t="s">
        <v>3034</v>
      </c>
      <c r="AI392" s="157">
        <v>5</v>
      </c>
      <c r="AJ392" s="157">
        <v>10</v>
      </c>
      <c r="AK392" s="157">
        <v>1955</v>
      </c>
      <c r="AL392" s="158">
        <v>23862</v>
      </c>
      <c r="AM392" s="139">
        <f t="shared" ca="1" si="59"/>
        <v>45880</v>
      </c>
      <c r="AN392" s="140" t="str">
        <f t="shared" ca="1" si="60"/>
        <v>60 AÑOS, 3 MESES, 10 DÍAS.</v>
      </c>
      <c r="AO392" s="61"/>
      <c r="AP392" s="166"/>
      <c r="AQ392" s="282" t="s">
        <v>2639</v>
      </c>
      <c r="AR392" s="178" t="s">
        <v>2646</v>
      </c>
      <c r="AS392" s="178" t="s">
        <v>3028</v>
      </c>
      <c r="AT392" s="178"/>
      <c r="AU392" s="184" t="s">
        <v>1893</v>
      </c>
      <c r="AV392" s="312"/>
    </row>
    <row r="393" spans="1:48" ht="30" customHeight="1" x14ac:dyDescent="0.2">
      <c r="A393" s="313"/>
      <c r="B393" s="677">
        <v>383</v>
      </c>
      <c r="C393" s="678" t="s">
        <v>71</v>
      </c>
      <c r="D393" s="678" t="s">
        <v>524</v>
      </c>
      <c r="E393" s="677" t="s">
        <v>347</v>
      </c>
      <c r="F393" s="677" t="s">
        <v>31</v>
      </c>
      <c r="G393" s="720" t="s">
        <v>9</v>
      </c>
      <c r="H393" s="691" t="s">
        <v>348</v>
      </c>
      <c r="I393" s="677" t="s">
        <v>11</v>
      </c>
      <c r="J393" s="677" t="s">
        <v>399</v>
      </c>
      <c r="K393" s="687">
        <v>18416403</v>
      </c>
      <c r="L393" s="37" t="s">
        <v>607</v>
      </c>
      <c r="M393" s="34">
        <v>1750600</v>
      </c>
      <c r="N393" s="73">
        <v>1855636</v>
      </c>
      <c r="O393" s="36">
        <v>1855600</v>
      </c>
      <c r="P393" s="154">
        <v>1966936</v>
      </c>
      <c r="Q393" s="36">
        <v>1966900</v>
      </c>
      <c r="R393" s="28">
        <v>2045600</v>
      </c>
      <c r="S393" s="137">
        <v>2194100</v>
      </c>
      <c r="T393" s="481">
        <v>2523200</v>
      </c>
      <c r="U393" s="337">
        <v>2797700</v>
      </c>
      <c r="V393" s="338">
        <v>2993500</v>
      </c>
      <c r="W393" s="155" t="s">
        <v>50</v>
      </c>
      <c r="X393" s="155" t="s">
        <v>1188</v>
      </c>
      <c r="Y393" s="155" t="s">
        <v>1180</v>
      </c>
      <c r="Z393" s="29" t="s">
        <v>580</v>
      </c>
      <c r="AA393" s="156">
        <v>45035</v>
      </c>
      <c r="AB393" s="87">
        <v>45035</v>
      </c>
      <c r="AC393" s="29" t="s">
        <v>3035</v>
      </c>
      <c r="AD393" s="29" t="s">
        <v>3036</v>
      </c>
      <c r="AE393" s="61">
        <v>3136078061</v>
      </c>
      <c r="AF393" s="165" t="s">
        <v>3037</v>
      </c>
      <c r="AG393" s="165"/>
      <c r="AH393" s="29" t="s">
        <v>3038</v>
      </c>
      <c r="AI393" s="157">
        <v>13</v>
      </c>
      <c r="AJ393" s="157">
        <v>10</v>
      </c>
      <c r="AK393" s="157">
        <v>1974</v>
      </c>
      <c r="AL393" s="158">
        <v>27315</v>
      </c>
      <c r="AM393" s="139">
        <f t="shared" ca="1" si="59"/>
        <v>45880</v>
      </c>
      <c r="AN393" s="140" t="str">
        <f t="shared" ca="1" si="60"/>
        <v>50 AÑOS, 9 MESES, 10 DÍAS.</v>
      </c>
      <c r="AO393" s="61" t="s">
        <v>2631</v>
      </c>
      <c r="AP393" s="166" t="s">
        <v>1326</v>
      </c>
      <c r="AQ393" s="282" t="s">
        <v>2639</v>
      </c>
      <c r="AR393" s="178" t="s">
        <v>3039</v>
      </c>
      <c r="AS393" s="184" t="s">
        <v>3040</v>
      </c>
      <c r="AT393" s="184"/>
      <c r="AU393" s="184" t="s">
        <v>1893</v>
      </c>
      <c r="AV393" s="344"/>
    </row>
    <row r="394" spans="1:48" ht="30" customHeight="1" x14ac:dyDescent="0.2">
      <c r="A394" s="313"/>
      <c r="B394" s="677">
        <v>384</v>
      </c>
      <c r="C394" s="678" t="s">
        <v>71</v>
      </c>
      <c r="D394" s="678"/>
      <c r="E394" s="677" t="s">
        <v>347</v>
      </c>
      <c r="F394" s="677" t="s">
        <v>31</v>
      </c>
      <c r="G394" s="720" t="s">
        <v>9</v>
      </c>
      <c r="H394" s="691" t="s">
        <v>349</v>
      </c>
      <c r="I394" s="679" t="s">
        <v>124</v>
      </c>
      <c r="J394" s="679" t="s">
        <v>399</v>
      </c>
      <c r="K394" s="687">
        <v>7546891</v>
      </c>
      <c r="L394" s="315" t="s">
        <v>577</v>
      </c>
      <c r="M394" s="314">
        <v>1750600</v>
      </c>
      <c r="N394" s="317">
        <v>1855636</v>
      </c>
      <c r="O394" s="431">
        <v>1855600</v>
      </c>
      <c r="P394" s="317">
        <v>1966936</v>
      </c>
      <c r="Q394" s="431">
        <v>1966900</v>
      </c>
      <c r="R394" s="28">
        <v>2045600</v>
      </c>
      <c r="S394" s="137">
        <v>2194100</v>
      </c>
      <c r="T394" s="481">
        <v>2523200</v>
      </c>
      <c r="U394" s="337">
        <v>2797700</v>
      </c>
      <c r="V394" s="338">
        <v>2993500</v>
      </c>
      <c r="W394" s="155" t="s">
        <v>50</v>
      </c>
      <c r="X394" s="155"/>
      <c r="Y394" s="155" t="s">
        <v>1180</v>
      </c>
      <c r="Z394" s="29" t="s">
        <v>580</v>
      </c>
      <c r="AA394" s="322">
        <v>40667</v>
      </c>
      <c r="AB394" s="323"/>
      <c r="AC394" s="324"/>
      <c r="AD394" s="324" t="s">
        <v>3041</v>
      </c>
      <c r="AE394" s="347">
        <v>3147591653</v>
      </c>
      <c r="AF394" s="327" t="s">
        <v>3042</v>
      </c>
      <c r="AG394" s="327"/>
      <c r="AH394" s="29" t="s">
        <v>3043</v>
      </c>
      <c r="AI394" s="157">
        <v>20</v>
      </c>
      <c r="AJ394" s="157">
        <v>7</v>
      </c>
      <c r="AK394" s="157">
        <v>1964</v>
      </c>
      <c r="AL394" s="138" t="str">
        <f>AI394&amp;"/"&amp;AJ394&amp;"/"&amp;AK394</f>
        <v>20/7/1964</v>
      </c>
      <c r="AM394" s="139">
        <f t="shared" ca="1" si="59"/>
        <v>45880</v>
      </c>
      <c r="AN394" s="140" t="str">
        <f t="shared" ca="1" si="60"/>
        <v>61 AÑOS, 0 MESES, 10 DÍAS.</v>
      </c>
      <c r="AO394" s="347"/>
      <c r="AP394" s="330"/>
      <c r="AQ394" s="282" t="s">
        <v>2639</v>
      </c>
      <c r="AR394" s="421" t="s">
        <v>3039</v>
      </c>
      <c r="AS394" s="425" t="s">
        <v>3040</v>
      </c>
      <c r="AT394" s="425"/>
      <c r="AU394" s="425" t="s">
        <v>1893</v>
      </c>
      <c r="AV394" s="312"/>
    </row>
    <row r="395" spans="1:48" ht="30" customHeight="1" x14ac:dyDescent="0.25">
      <c r="A395" s="313"/>
      <c r="B395" s="677">
        <v>385</v>
      </c>
      <c r="C395" s="704" t="s">
        <v>71</v>
      </c>
      <c r="D395" s="704" t="s">
        <v>524</v>
      </c>
      <c r="E395" s="679" t="s">
        <v>347</v>
      </c>
      <c r="F395" s="679" t="s">
        <v>31</v>
      </c>
      <c r="G395" s="747" t="s">
        <v>9</v>
      </c>
      <c r="H395" s="801" t="s">
        <v>1189</v>
      </c>
      <c r="I395" s="679" t="s">
        <v>11</v>
      </c>
      <c r="J395" s="679" t="s">
        <v>399</v>
      </c>
      <c r="K395" s="689">
        <v>41931404</v>
      </c>
      <c r="L395" s="336" t="s">
        <v>577</v>
      </c>
      <c r="M395" s="314">
        <v>1750600</v>
      </c>
      <c r="N395" s="314">
        <v>1855636</v>
      </c>
      <c r="O395" s="431">
        <v>1855600</v>
      </c>
      <c r="P395" s="314">
        <v>1966936</v>
      </c>
      <c r="Q395" s="431">
        <v>1966900</v>
      </c>
      <c r="R395" s="28">
        <v>2045600</v>
      </c>
      <c r="S395" s="28">
        <v>2194100</v>
      </c>
      <c r="T395" s="481">
        <v>2523200</v>
      </c>
      <c r="U395" s="337">
        <v>2797700</v>
      </c>
      <c r="V395" s="338">
        <v>2993500</v>
      </c>
      <c r="W395" s="29" t="s">
        <v>50</v>
      </c>
      <c r="X395" s="29" t="s">
        <v>1190</v>
      </c>
      <c r="Y395" s="29" t="s">
        <v>1180</v>
      </c>
      <c r="Z395" s="29" t="s">
        <v>580</v>
      </c>
      <c r="AA395" s="424">
        <v>45811</v>
      </c>
      <c r="AB395" s="323">
        <v>45811</v>
      </c>
      <c r="AC395" s="324" t="s">
        <v>3044</v>
      </c>
      <c r="AD395" s="425" t="s">
        <v>3045</v>
      </c>
      <c r="AE395" s="425">
        <v>3122065389</v>
      </c>
      <c r="AF395" s="589" t="s">
        <v>3046</v>
      </c>
      <c r="AG395" s="425"/>
      <c r="AH395" s="425" t="s">
        <v>2286</v>
      </c>
      <c r="AI395" s="423">
        <v>2</v>
      </c>
      <c r="AJ395" s="423">
        <v>8</v>
      </c>
      <c r="AK395" s="423">
        <v>1971</v>
      </c>
      <c r="AL395" s="424">
        <v>26147</v>
      </c>
      <c r="AM395" s="424">
        <v>45811</v>
      </c>
      <c r="AN395" s="140" t="str">
        <f t="shared" si="60"/>
        <v>53 AÑOS, 10 MESES, 2 DÍAS.</v>
      </c>
      <c r="AO395" s="312" t="s">
        <v>1137</v>
      </c>
      <c r="AP395" s="346" t="s">
        <v>1299</v>
      </c>
      <c r="AQ395" s="282" t="s">
        <v>2639</v>
      </c>
      <c r="AR395" s="421" t="s">
        <v>3039</v>
      </c>
      <c r="AS395" s="425" t="s">
        <v>3040</v>
      </c>
      <c r="AT395" s="425"/>
      <c r="AU395" s="425" t="s">
        <v>1893</v>
      </c>
      <c r="AV395" s="312"/>
    </row>
    <row r="396" spans="1:48" ht="30" customHeight="1" x14ac:dyDescent="0.2">
      <c r="A396" s="313"/>
      <c r="B396" s="677">
        <v>386</v>
      </c>
      <c r="C396" s="704" t="s">
        <v>71</v>
      </c>
      <c r="D396" s="678"/>
      <c r="E396" s="679" t="s">
        <v>347</v>
      </c>
      <c r="F396" s="679" t="s">
        <v>31</v>
      </c>
      <c r="G396" s="747" t="s">
        <v>9</v>
      </c>
      <c r="H396" s="801" t="s">
        <v>351</v>
      </c>
      <c r="I396" s="679" t="s">
        <v>124</v>
      </c>
      <c r="J396" s="679" t="s">
        <v>399</v>
      </c>
      <c r="K396" s="681">
        <v>7551149</v>
      </c>
      <c r="L396" s="315" t="s">
        <v>577</v>
      </c>
      <c r="M396" s="314">
        <v>1750600</v>
      </c>
      <c r="N396" s="317">
        <v>1855636</v>
      </c>
      <c r="O396" s="431">
        <v>1855600</v>
      </c>
      <c r="P396" s="317">
        <v>1966936</v>
      </c>
      <c r="Q396" s="431">
        <v>1966900</v>
      </c>
      <c r="R396" s="28">
        <v>2045600</v>
      </c>
      <c r="S396" s="137">
        <v>2194100</v>
      </c>
      <c r="T396" s="481">
        <v>2523200</v>
      </c>
      <c r="U396" s="337">
        <v>2797700</v>
      </c>
      <c r="V396" s="338">
        <v>2993500</v>
      </c>
      <c r="W396" s="155" t="s">
        <v>50</v>
      </c>
      <c r="X396" s="321"/>
      <c r="Y396" s="155" t="s">
        <v>1180</v>
      </c>
      <c r="Z396" s="29" t="s">
        <v>580</v>
      </c>
      <c r="AA396" s="322">
        <v>33772</v>
      </c>
      <c r="AB396" s="323"/>
      <c r="AC396" s="324"/>
      <c r="AD396" s="324" t="s">
        <v>3047</v>
      </c>
      <c r="AE396" s="347">
        <v>3137153858</v>
      </c>
      <c r="AF396" s="327" t="s">
        <v>3048</v>
      </c>
      <c r="AG396" s="327"/>
      <c r="AH396" s="324" t="s">
        <v>3049</v>
      </c>
      <c r="AI396" s="157">
        <v>8</v>
      </c>
      <c r="AJ396" s="157">
        <v>11</v>
      </c>
      <c r="AK396" s="157">
        <v>1966</v>
      </c>
      <c r="AL396" s="138" t="str">
        <f>AI396&amp;"/"&amp;AJ396&amp;"/"&amp;AK396</f>
        <v>8/11/1966</v>
      </c>
      <c r="AM396" s="139">
        <f t="shared" ca="1" si="59"/>
        <v>45880</v>
      </c>
      <c r="AN396" s="140" t="str">
        <f t="shared" ca="1" si="60"/>
        <v>58 AÑOS, 9 MESES, 10 DÍAS.</v>
      </c>
      <c r="AO396" s="347"/>
      <c r="AP396" s="330"/>
      <c r="AQ396" s="282" t="s">
        <v>2639</v>
      </c>
      <c r="AR396" s="421" t="s">
        <v>3039</v>
      </c>
      <c r="AS396" s="425" t="s">
        <v>3040</v>
      </c>
      <c r="AT396" s="425"/>
      <c r="AU396" s="425" t="s">
        <v>1893</v>
      </c>
      <c r="AV396" s="312"/>
    </row>
    <row r="397" spans="1:48" ht="30" customHeight="1" x14ac:dyDescent="0.25">
      <c r="A397" s="313"/>
      <c r="B397" s="677">
        <v>387</v>
      </c>
      <c r="C397" s="714" t="s">
        <v>71</v>
      </c>
      <c r="D397" s="714" t="s">
        <v>524</v>
      </c>
      <c r="E397" s="715" t="s">
        <v>347</v>
      </c>
      <c r="F397" s="715" t="s">
        <v>31</v>
      </c>
      <c r="G397" s="738" t="s">
        <v>9</v>
      </c>
      <c r="H397" s="796" t="s">
        <v>1191</v>
      </c>
      <c r="I397" s="802"/>
      <c r="J397" s="802"/>
      <c r="K397" s="803"/>
      <c r="L397" s="627"/>
      <c r="M397" s="34">
        <v>1750600</v>
      </c>
      <c r="N397" s="154">
        <v>1855636</v>
      </c>
      <c r="O397" s="36">
        <v>1855600</v>
      </c>
      <c r="P397" s="154">
        <v>1966936</v>
      </c>
      <c r="Q397" s="36">
        <v>1966900</v>
      </c>
      <c r="R397" s="28">
        <v>2045600</v>
      </c>
      <c r="S397" s="137">
        <v>2194100</v>
      </c>
      <c r="T397" s="481">
        <v>2523200</v>
      </c>
      <c r="U397" s="337">
        <v>2797700</v>
      </c>
      <c r="V397" s="338">
        <v>2993500</v>
      </c>
      <c r="W397" s="155" t="s">
        <v>50</v>
      </c>
      <c r="X397" s="155" t="s">
        <v>1192</v>
      </c>
      <c r="Y397" s="155" t="s">
        <v>1180</v>
      </c>
      <c r="Z397" s="29" t="s">
        <v>580</v>
      </c>
      <c r="AA397" s="156"/>
      <c r="AB397" s="87"/>
      <c r="AC397" s="29"/>
      <c r="AD397" s="425"/>
      <c r="AE397" s="425"/>
      <c r="AF397" s="425"/>
      <c r="AG397" s="425"/>
      <c r="AH397" s="425"/>
      <c r="AI397" s="423"/>
      <c r="AJ397" s="423"/>
      <c r="AK397" s="423"/>
      <c r="AL397" s="425"/>
      <c r="AM397" s="425"/>
      <c r="AN397" s="425"/>
      <c r="AO397" s="425"/>
      <c r="AP397" s="335"/>
      <c r="AQ397" s="282" t="s">
        <v>2639</v>
      </c>
      <c r="AR397" s="421" t="s">
        <v>3039</v>
      </c>
      <c r="AS397" s="425" t="s">
        <v>3040</v>
      </c>
      <c r="AT397" s="425"/>
      <c r="AU397" s="425" t="s">
        <v>1893</v>
      </c>
      <c r="AV397" s="312"/>
    </row>
    <row r="398" spans="1:48" ht="30" customHeight="1" x14ac:dyDescent="0.2">
      <c r="A398" s="409"/>
      <c r="B398" s="677">
        <v>388</v>
      </c>
      <c r="C398" s="678" t="s">
        <v>353</v>
      </c>
      <c r="D398" s="678"/>
      <c r="E398" s="725" t="s">
        <v>347</v>
      </c>
      <c r="F398" s="725" t="s">
        <v>31</v>
      </c>
      <c r="G398" s="724" t="s">
        <v>9</v>
      </c>
      <c r="H398" s="691" t="s">
        <v>352</v>
      </c>
      <c r="I398" s="677" t="s">
        <v>426</v>
      </c>
      <c r="J398" s="677" t="s">
        <v>399</v>
      </c>
      <c r="K398" s="687">
        <v>1094940157</v>
      </c>
      <c r="L398" s="37" t="s">
        <v>577</v>
      </c>
      <c r="M398" s="432">
        <v>1750600</v>
      </c>
      <c r="N398" s="457">
        <v>1855636</v>
      </c>
      <c r="O398" s="498">
        <v>1855600</v>
      </c>
      <c r="P398" s="457">
        <v>1966936</v>
      </c>
      <c r="Q398" s="498">
        <v>1966900</v>
      </c>
      <c r="R398" s="28">
        <v>2045600</v>
      </c>
      <c r="S398" s="137">
        <v>2194100</v>
      </c>
      <c r="T398" s="481">
        <v>2523200</v>
      </c>
      <c r="U398" s="337">
        <v>2797700</v>
      </c>
      <c r="V398" s="338">
        <v>2993500</v>
      </c>
      <c r="W398" s="155" t="s">
        <v>50</v>
      </c>
      <c r="X398" s="458" t="s">
        <v>1193</v>
      </c>
      <c r="Y398" s="155" t="s">
        <v>1180</v>
      </c>
      <c r="Z398" s="29" t="s">
        <v>580</v>
      </c>
      <c r="AA398" s="459">
        <v>44519</v>
      </c>
      <c r="AB398" s="460">
        <v>45777</v>
      </c>
      <c r="AC398" s="461" t="s">
        <v>3050</v>
      </c>
      <c r="AD398" s="29" t="s">
        <v>3051</v>
      </c>
      <c r="AE398" s="61">
        <v>3122937069</v>
      </c>
      <c r="AF398" s="165" t="s">
        <v>3052</v>
      </c>
      <c r="AG398" s="628" t="s">
        <v>3053</v>
      </c>
      <c r="AH398" s="29" t="s">
        <v>2699</v>
      </c>
      <c r="AI398" s="157">
        <v>23</v>
      </c>
      <c r="AJ398" s="157">
        <v>4</v>
      </c>
      <c r="AK398" s="157">
        <v>1964</v>
      </c>
      <c r="AL398" s="158">
        <v>34374</v>
      </c>
      <c r="AM398" s="139">
        <f ca="1">IF(AL398&gt;1,TODAY()," ")</f>
        <v>45880</v>
      </c>
      <c r="AN398" s="140" t="str">
        <f ca="1">DATEDIF(AL398,AM398,"Y")&amp;" AÑOS, "&amp;DATEDIF(AL398,AM398,"YM")&amp;" MESES, "&amp;AM398-DATE(YEAR(AM398),MONTH(AM398),1)&amp;" DÍAS."</f>
        <v>31 AÑOS, 6 MESES, 10 DÍAS.</v>
      </c>
      <c r="AO398" s="61" t="s">
        <v>577</v>
      </c>
      <c r="AP398" s="166" t="s">
        <v>1299</v>
      </c>
      <c r="AQ398" s="282" t="s">
        <v>2639</v>
      </c>
      <c r="AR398" s="429" t="s">
        <v>3039</v>
      </c>
      <c r="AS398" s="483" t="s">
        <v>3040</v>
      </c>
      <c r="AT398" s="483"/>
      <c r="AU398" s="483" t="s">
        <v>1893</v>
      </c>
      <c r="AV398" s="413"/>
    </row>
    <row r="399" spans="1:48" ht="30" customHeight="1" x14ac:dyDescent="0.2">
      <c r="A399" s="313"/>
      <c r="B399" s="677">
        <v>389</v>
      </c>
      <c r="C399" s="678" t="s">
        <v>71</v>
      </c>
      <c r="D399" s="678"/>
      <c r="E399" s="677" t="s">
        <v>347</v>
      </c>
      <c r="F399" s="677" t="s">
        <v>31</v>
      </c>
      <c r="G399" s="720" t="s">
        <v>9</v>
      </c>
      <c r="H399" s="691" t="s">
        <v>354</v>
      </c>
      <c r="I399" s="679" t="s">
        <v>124</v>
      </c>
      <c r="J399" s="679" t="s">
        <v>399</v>
      </c>
      <c r="K399" s="687">
        <v>7541335</v>
      </c>
      <c r="L399" s="315" t="s">
        <v>577</v>
      </c>
      <c r="M399" s="314">
        <v>1750600</v>
      </c>
      <c r="N399" s="317">
        <v>1855636</v>
      </c>
      <c r="O399" s="431">
        <v>1855600</v>
      </c>
      <c r="P399" s="317">
        <v>1966936</v>
      </c>
      <c r="Q399" s="431">
        <v>1966900</v>
      </c>
      <c r="R399" s="28">
        <v>2045600</v>
      </c>
      <c r="S399" s="137">
        <v>2194100</v>
      </c>
      <c r="T399" s="481">
        <v>2523200</v>
      </c>
      <c r="U399" s="337">
        <v>2797700</v>
      </c>
      <c r="V399" s="338">
        <v>2993500</v>
      </c>
      <c r="W399" s="155" t="s">
        <v>50</v>
      </c>
      <c r="X399" s="155"/>
      <c r="Y399" s="155" t="s">
        <v>1180</v>
      </c>
      <c r="Z399" s="29" t="s">
        <v>580</v>
      </c>
      <c r="AA399" s="322">
        <v>40666</v>
      </c>
      <c r="AB399" s="323"/>
      <c r="AC399" s="324"/>
      <c r="AD399" s="324" t="s">
        <v>3054</v>
      </c>
      <c r="AE399" s="347">
        <v>3165789481</v>
      </c>
      <c r="AF399" s="327" t="s">
        <v>3055</v>
      </c>
      <c r="AG399" s="327"/>
      <c r="AH399" s="29" t="s">
        <v>2873</v>
      </c>
      <c r="AI399" s="157">
        <v>6</v>
      </c>
      <c r="AJ399" s="157">
        <v>5</v>
      </c>
      <c r="AK399" s="157">
        <v>1962</v>
      </c>
      <c r="AL399" s="138" t="str">
        <f>AI399&amp;"/"&amp;AJ399&amp;"/"&amp;AK399</f>
        <v>6/5/1962</v>
      </c>
      <c r="AM399" s="139">
        <f t="shared" ca="1" si="59"/>
        <v>45880</v>
      </c>
      <c r="AN399" s="140" t="str">
        <f t="shared" ca="1" si="60"/>
        <v>63 AÑOS, 3 MESES, 10 DÍAS.</v>
      </c>
      <c r="AO399" s="347"/>
      <c r="AP399" s="330"/>
      <c r="AQ399" s="282" t="s">
        <v>2639</v>
      </c>
      <c r="AR399" s="421" t="s">
        <v>3039</v>
      </c>
      <c r="AS399" s="425" t="s">
        <v>3040</v>
      </c>
      <c r="AT399" s="425"/>
      <c r="AU399" s="425" t="s">
        <v>1893</v>
      </c>
      <c r="AV399" s="312"/>
    </row>
    <row r="400" spans="1:48" ht="30" customHeight="1" x14ac:dyDescent="0.2">
      <c r="A400" s="313"/>
      <c r="B400" s="677">
        <v>390</v>
      </c>
      <c r="C400" s="678" t="s">
        <v>71</v>
      </c>
      <c r="D400" s="678"/>
      <c r="E400" s="677" t="s">
        <v>347</v>
      </c>
      <c r="F400" s="677" t="s">
        <v>31</v>
      </c>
      <c r="G400" s="720" t="s">
        <v>9</v>
      </c>
      <c r="H400" s="691" t="s">
        <v>355</v>
      </c>
      <c r="I400" s="679" t="s">
        <v>124</v>
      </c>
      <c r="J400" s="679" t="s">
        <v>399</v>
      </c>
      <c r="K400" s="687">
        <v>6212682</v>
      </c>
      <c r="L400" s="315" t="s">
        <v>985</v>
      </c>
      <c r="M400" s="314">
        <v>1750600</v>
      </c>
      <c r="N400" s="317">
        <v>1855636</v>
      </c>
      <c r="O400" s="431">
        <v>1855600</v>
      </c>
      <c r="P400" s="317">
        <v>1966936</v>
      </c>
      <c r="Q400" s="431">
        <v>1966900</v>
      </c>
      <c r="R400" s="28">
        <v>2045600</v>
      </c>
      <c r="S400" s="137">
        <v>2194100</v>
      </c>
      <c r="T400" s="481">
        <v>2523200</v>
      </c>
      <c r="U400" s="337">
        <v>2797700</v>
      </c>
      <c r="V400" s="338">
        <v>2993500</v>
      </c>
      <c r="W400" s="155" t="s">
        <v>50</v>
      </c>
      <c r="X400" s="155"/>
      <c r="Y400" s="155" t="s">
        <v>1180</v>
      </c>
      <c r="Z400" s="29" t="s">
        <v>580</v>
      </c>
      <c r="AA400" s="322">
        <v>35796</v>
      </c>
      <c r="AB400" s="323"/>
      <c r="AC400" s="324"/>
      <c r="AD400" s="324" t="s">
        <v>3056</v>
      </c>
      <c r="AE400" s="347">
        <v>3128187712</v>
      </c>
      <c r="AF400" s="327" t="s">
        <v>3057</v>
      </c>
      <c r="AG400" s="327"/>
      <c r="AH400" s="29" t="s">
        <v>2286</v>
      </c>
      <c r="AI400" s="157">
        <v>2</v>
      </c>
      <c r="AJ400" s="157">
        <v>1</v>
      </c>
      <c r="AK400" s="157">
        <v>1963</v>
      </c>
      <c r="AL400" s="138" t="str">
        <f>AI400&amp;"/"&amp;AJ400&amp;"/"&amp;AK400</f>
        <v>2/1/1963</v>
      </c>
      <c r="AM400" s="139">
        <f t="shared" ca="1" si="59"/>
        <v>45880</v>
      </c>
      <c r="AN400" s="140" t="str">
        <f t="shared" ca="1" si="60"/>
        <v>62 AÑOS, 7 MESES, 10 DÍAS.</v>
      </c>
      <c r="AO400" s="347"/>
      <c r="AP400" s="330"/>
      <c r="AQ400" s="282" t="s">
        <v>2639</v>
      </c>
      <c r="AR400" s="421" t="s">
        <v>3039</v>
      </c>
      <c r="AS400" s="425" t="s">
        <v>3040</v>
      </c>
      <c r="AT400" s="425"/>
      <c r="AU400" s="425" t="s">
        <v>1893</v>
      </c>
      <c r="AV400" s="312"/>
    </row>
    <row r="401" spans="1:48" ht="30" customHeight="1" x14ac:dyDescent="0.2">
      <c r="A401" s="313"/>
      <c r="B401" s="721">
        <v>391</v>
      </c>
      <c r="C401" s="707" t="s">
        <v>71</v>
      </c>
      <c r="D401" s="707" t="s">
        <v>524</v>
      </c>
      <c r="E401" s="708" t="s">
        <v>347</v>
      </c>
      <c r="F401" s="708" t="s">
        <v>31</v>
      </c>
      <c r="G401" s="804" t="s">
        <v>9</v>
      </c>
      <c r="H401" s="749" t="s">
        <v>356</v>
      </c>
      <c r="I401" s="708" t="s">
        <v>11</v>
      </c>
      <c r="J401" s="708" t="s">
        <v>399</v>
      </c>
      <c r="K401" s="710">
        <v>7541028</v>
      </c>
      <c r="L401" s="387" t="s">
        <v>577</v>
      </c>
      <c r="M401" s="386">
        <v>1750600</v>
      </c>
      <c r="N401" s="389">
        <v>1855636</v>
      </c>
      <c r="O401" s="629">
        <v>1855600</v>
      </c>
      <c r="P401" s="389">
        <v>1966936</v>
      </c>
      <c r="Q401" s="629">
        <v>1966900</v>
      </c>
      <c r="R401" s="48">
        <v>2045600</v>
      </c>
      <c r="S401" s="49">
        <v>2194100</v>
      </c>
      <c r="T401" s="494">
        <v>2523200</v>
      </c>
      <c r="U401" s="391">
        <v>2797700</v>
      </c>
      <c r="V401" s="338">
        <v>2993500</v>
      </c>
      <c r="W401" s="84" t="s">
        <v>50</v>
      </c>
      <c r="X401" s="84" t="s">
        <v>1194</v>
      </c>
      <c r="Y401" s="84" t="s">
        <v>1180</v>
      </c>
      <c r="Z401" s="50" t="s">
        <v>580</v>
      </c>
      <c r="AA401" s="393">
        <v>41549</v>
      </c>
      <c r="AB401" s="381"/>
      <c r="AC401" s="395"/>
      <c r="AD401" s="395" t="s">
        <v>3058</v>
      </c>
      <c r="AE401" s="397">
        <v>7454150</v>
      </c>
      <c r="AF401" s="630" t="s">
        <v>3059</v>
      </c>
      <c r="AG401" s="630"/>
      <c r="AH401" s="395" t="s">
        <v>2286</v>
      </c>
      <c r="AI401" s="254">
        <v>17</v>
      </c>
      <c r="AJ401" s="254">
        <v>1</v>
      </c>
      <c r="AK401" s="254">
        <v>1963</v>
      </c>
      <c r="AL401" s="180" t="str">
        <f>AI401&amp;"/"&amp;AJ401&amp;"/"&amp;AK401</f>
        <v>17/1/1963</v>
      </c>
      <c r="AM401" s="181">
        <f t="shared" ca="1" si="59"/>
        <v>45880</v>
      </c>
      <c r="AN401" s="182" t="str">
        <f t="shared" ca="1" si="60"/>
        <v>62 AÑOS, 6 MESES, 10 DÍAS.</v>
      </c>
      <c r="AO401" s="631"/>
      <c r="AP401" s="632"/>
      <c r="AQ401" s="308" t="s">
        <v>2639</v>
      </c>
      <c r="AR401" s="422" t="s">
        <v>3039</v>
      </c>
      <c r="AS401" s="633" t="s">
        <v>3040</v>
      </c>
      <c r="AT401" s="633"/>
      <c r="AU401" s="633" t="s">
        <v>1893</v>
      </c>
      <c r="AV401" s="312"/>
    </row>
    <row r="402" spans="1:48" ht="30" customHeight="1" x14ac:dyDescent="0.2">
      <c r="A402" s="409"/>
      <c r="B402" s="677">
        <v>392</v>
      </c>
      <c r="C402" s="678" t="s">
        <v>353</v>
      </c>
      <c r="D402" s="678"/>
      <c r="E402" s="677" t="s">
        <v>347</v>
      </c>
      <c r="F402" s="677" t="s">
        <v>31</v>
      </c>
      <c r="G402" s="720" t="s">
        <v>9</v>
      </c>
      <c r="H402" s="697" t="s">
        <v>381</v>
      </c>
      <c r="I402" s="713" t="s">
        <v>426</v>
      </c>
      <c r="J402" s="713" t="s">
        <v>399</v>
      </c>
      <c r="K402" s="697">
        <v>1094943235</v>
      </c>
      <c r="L402" s="350" t="s">
        <v>577</v>
      </c>
      <c r="M402" s="34">
        <v>1750600</v>
      </c>
      <c r="N402" s="34">
        <v>1855636</v>
      </c>
      <c r="O402" s="36">
        <v>1855600</v>
      </c>
      <c r="P402" s="34">
        <v>1966936</v>
      </c>
      <c r="Q402" s="36">
        <v>1966900</v>
      </c>
      <c r="R402" s="28">
        <v>2045600</v>
      </c>
      <c r="S402" s="28">
        <v>2194100</v>
      </c>
      <c r="T402" s="481">
        <v>2523200</v>
      </c>
      <c r="U402" s="337">
        <v>2797700</v>
      </c>
      <c r="V402" s="338">
        <v>2993500</v>
      </c>
      <c r="W402" s="29" t="s">
        <v>50</v>
      </c>
      <c r="X402" s="29" t="s">
        <v>1195</v>
      </c>
      <c r="Y402" s="29" t="s">
        <v>1180</v>
      </c>
      <c r="Z402" s="29" t="s">
        <v>580</v>
      </c>
      <c r="AA402" s="610">
        <v>45170</v>
      </c>
      <c r="AB402" s="610">
        <v>45777</v>
      </c>
      <c r="AC402" s="429"/>
      <c r="AD402" s="483" t="s">
        <v>3060</v>
      </c>
      <c r="AE402" s="483">
        <v>3184024532</v>
      </c>
      <c r="AF402" s="634" t="s">
        <v>3061</v>
      </c>
      <c r="AG402" s="635"/>
      <c r="AH402" s="483" t="s">
        <v>3062</v>
      </c>
      <c r="AI402" s="157">
        <v>22</v>
      </c>
      <c r="AJ402" s="157">
        <v>7</v>
      </c>
      <c r="AK402" s="157">
        <v>1994</v>
      </c>
      <c r="AL402" s="138" t="str">
        <f t="shared" ref="AL402:AL408" si="61">AI402&amp;"/"&amp;AJ402&amp;"/"&amp;AK402</f>
        <v>22/7/1994</v>
      </c>
      <c r="AM402" s="139">
        <f t="shared" ca="1" si="59"/>
        <v>45880</v>
      </c>
      <c r="AN402" s="483" t="str">
        <f t="shared" ca="1" si="60"/>
        <v>31 AÑOS, 0 MESES, 10 DÍAS.</v>
      </c>
      <c r="AO402" s="483" t="s">
        <v>577</v>
      </c>
      <c r="AP402" s="410" t="s">
        <v>1299</v>
      </c>
      <c r="AQ402" s="76" t="s">
        <v>2639</v>
      </c>
      <c r="AR402" s="178" t="s">
        <v>3039</v>
      </c>
      <c r="AS402" s="184" t="s">
        <v>3040</v>
      </c>
      <c r="AT402" s="184"/>
      <c r="AU402" s="184" t="s">
        <v>1893</v>
      </c>
      <c r="AV402" s="483"/>
    </row>
    <row r="403" spans="1:48" ht="30" customHeight="1" x14ac:dyDescent="0.2">
      <c r="A403" s="313"/>
      <c r="B403" s="693">
        <v>393</v>
      </c>
      <c r="C403" s="745" t="s">
        <v>71</v>
      </c>
      <c r="D403" s="745"/>
      <c r="E403" s="693" t="s">
        <v>347</v>
      </c>
      <c r="F403" s="693" t="s">
        <v>31</v>
      </c>
      <c r="G403" s="753" t="s">
        <v>9</v>
      </c>
      <c r="H403" s="754" t="s">
        <v>357</v>
      </c>
      <c r="I403" s="746" t="s">
        <v>124</v>
      </c>
      <c r="J403" s="746" t="s">
        <v>399</v>
      </c>
      <c r="K403" s="694">
        <v>7551882</v>
      </c>
      <c r="L403" s="636" t="s">
        <v>577</v>
      </c>
      <c r="M403" s="380">
        <v>1750600</v>
      </c>
      <c r="N403" s="383">
        <v>1855636</v>
      </c>
      <c r="O403" s="637">
        <v>1855600</v>
      </c>
      <c r="P403" s="383">
        <v>1966936</v>
      </c>
      <c r="Q403" s="637">
        <v>1966900</v>
      </c>
      <c r="R403" s="74">
        <v>2045600</v>
      </c>
      <c r="S403" s="75">
        <v>2194100</v>
      </c>
      <c r="T403" s="555">
        <v>2523200</v>
      </c>
      <c r="U403" s="471">
        <v>2797700</v>
      </c>
      <c r="V403" s="338">
        <v>2993500</v>
      </c>
      <c r="W403" s="638" t="s">
        <v>50</v>
      </c>
      <c r="X403" s="81"/>
      <c r="Y403" s="81" t="s">
        <v>1180</v>
      </c>
      <c r="Z403" s="85" t="s">
        <v>580</v>
      </c>
      <c r="AA403" s="639">
        <v>35796</v>
      </c>
      <c r="AB403" s="640"/>
      <c r="AC403" s="641"/>
      <c r="AD403" s="641" t="s">
        <v>3063</v>
      </c>
      <c r="AE403" s="642">
        <v>3155388710</v>
      </c>
      <c r="AF403" s="643" t="s">
        <v>3064</v>
      </c>
      <c r="AG403" s="643"/>
      <c r="AH403" s="85" t="s">
        <v>3065</v>
      </c>
      <c r="AI403" s="259">
        <v>26</v>
      </c>
      <c r="AJ403" s="259">
        <v>6</v>
      </c>
      <c r="AK403" s="259">
        <v>1967</v>
      </c>
      <c r="AL403" s="260" t="str">
        <f t="shared" si="61"/>
        <v>26/6/1967</v>
      </c>
      <c r="AM403" s="261">
        <f t="shared" ca="1" si="59"/>
        <v>45880</v>
      </c>
      <c r="AN403" s="262" t="str">
        <f t="shared" ca="1" si="60"/>
        <v>58 AÑOS, 1 MESES, 10 DÍAS.</v>
      </c>
      <c r="AO403" s="642"/>
      <c r="AP403" s="644"/>
      <c r="AQ403" s="291" t="s">
        <v>2639</v>
      </c>
      <c r="AR403" s="611" t="s">
        <v>3039</v>
      </c>
      <c r="AS403" s="645" t="s">
        <v>3040</v>
      </c>
      <c r="AT403" s="645"/>
      <c r="AU403" s="645" t="s">
        <v>1893</v>
      </c>
      <c r="AV403" s="312"/>
    </row>
    <row r="404" spans="1:48" ht="30" customHeight="1" x14ac:dyDescent="0.2">
      <c r="A404" s="409"/>
      <c r="B404" s="677">
        <v>394</v>
      </c>
      <c r="C404" s="678" t="s">
        <v>71</v>
      </c>
      <c r="D404" s="678"/>
      <c r="E404" s="725" t="s">
        <v>347</v>
      </c>
      <c r="F404" s="725" t="s">
        <v>31</v>
      </c>
      <c r="G404" s="724" t="s">
        <v>9</v>
      </c>
      <c r="H404" s="691" t="s">
        <v>395</v>
      </c>
      <c r="I404" s="725" t="s">
        <v>426</v>
      </c>
      <c r="J404" s="725"/>
      <c r="K404" s="736">
        <v>9772756</v>
      </c>
      <c r="L404" s="433" t="s">
        <v>577</v>
      </c>
      <c r="M404" s="432">
        <v>1750600</v>
      </c>
      <c r="N404" s="457">
        <v>1855636</v>
      </c>
      <c r="O404" s="498">
        <v>1855600</v>
      </c>
      <c r="P404" s="457">
        <v>1966936</v>
      </c>
      <c r="Q404" s="498">
        <v>1966900</v>
      </c>
      <c r="R404" s="28">
        <v>2045600</v>
      </c>
      <c r="S404" s="137">
        <v>2194100</v>
      </c>
      <c r="T404" s="481">
        <v>2523200</v>
      </c>
      <c r="U404" s="337">
        <v>2797700</v>
      </c>
      <c r="V404" s="338">
        <v>2993500</v>
      </c>
      <c r="W404" s="458" t="s">
        <v>50</v>
      </c>
      <c r="X404" s="458" t="s">
        <v>1196</v>
      </c>
      <c r="Y404" s="155" t="s">
        <v>1180</v>
      </c>
      <c r="Z404" s="29" t="s">
        <v>580</v>
      </c>
      <c r="AA404" s="459">
        <v>45212</v>
      </c>
      <c r="AB404" s="460">
        <v>45777</v>
      </c>
      <c r="AC404" s="461"/>
      <c r="AD404" s="429" t="s">
        <v>3066</v>
      </c>
      <c r="AE404" s="483">
        <v>3207863062</v>
      </c>
      <c r="AF404" s="326" t="s">
        <v>3067</v>
      </c>
      <c r="AG404" s="483"/>
      <c r="AH404" s="483" t="s">
        <v>2286</v>
      </c>
      <c r="AI404" s="646">
        <v>20</v>
      </c>
      <c r="AJ404" s="646">
        <v>6</v>
      </c>
      <c r="AK404" s="646">
        <v>1985</v>
      </c>
      <c r="AL404" s="483" t="str">
        <f t="shared" si="61"/>
        <v>20/6/1985</v>
      </c>
      <c r="AM404" s="610">
        <f t="shared" ca="1" si="59"/>
        <v>45880</v>
      </c>
      <c r="AN404" s="483" t="str">
        <f t="shared" ca="1" si="60"/>
        <v>40 AÑOS, 1 MESES, 10 DÍAS.</v>
      </c>
      <c r="AO404" s="483" t="s">
        <v>577</v>
      </c>
      <c r="AP404" s="410" t="s">
        <v>1326</v>
      </c>
      <c r="AQ404" s="76" t="s">
        <v>2639</v>
      </c>
      <c r="AR404" s="429" t="s">
        <v>3039</v>
      </c>
      <c r="AS404" s="483" t="s">
        <v>3040</v>
      </c>
      <c r="AT404" s="483"/>
      <c r="AU404" s="483" t="s">
        <v>1893</v>
      </c>
      <c r="AV404" s="413"/>
    </row>
    <row r="405" spans="1:48" ht="30" customHeight="1" x14ac:dyDescent="0.2">
      <c r="A405" s="313"/>
      <c r="B405" s="677">
        <v>395</v>
      </c>
      <c r="C405" s="707" t="s">
        <v>71</v>
      </c>
      <c r="D405" s="707"/>
      <c r="E405" s="708" t="s">
        <v>347</v>
      </c>
      <c r="F405" s="708" t="s">
        <v>31</v>
      </c>
      <c r="G405" s="804" t="s">
        <v>9</v>
      </c>
      <c r="H405" s="749" t="s">
        <v>1197</v>
      </c>
      <c r="I405" s="708" t="s">
        <v>426</v>
      </c>
      <c r="J405" s="708" t="s">
        <v>399</v>
      </c>
      <c r="K405" s="710">
        <v>1097394166</v>
      </c>
      <c r="L405" s="387" t="s">
        <v>638</v>
      </c>
      <c r="M405" s="386">
        <v>1750600</v>
      </c>
      <c r="N405" s="389">
        <v>1855636</v>
      </c>
      <c r="O405" s="629">
        <v>1855600</v>
      </c>
      <c r="P405" s="389">
        <v>1966936</v>
      </c>
      <c r="Q405" s="629">
        <v>1966900</v>
      </c>
      <c r="R405" s="48">
        <v>2045600</v>
      </c>
      <c r="S405" s="49">
        <v>2194100</v>
      </c>
      <c r="T405" s="481">
        <v>2523200</v>
      </c>
      <c r="U405" s="337">
        <v>2797700</v>
      </c>
      <c r="V405" s="338">
        <v>2993500</v>
      </c>
      <c r="W405" s="392" t="s">
        <v>50</v>
      </c>
      <c r="X405" s="392" t="s">
        <v>1198</v>
      </c>
      <c r="Y405" s="155" t="s">
        <v>1180</v>
      </c>
      <c r="Z405" s="29" t="s">
        <v>580</v>
      </c>
      <c r="AA405" s="393">
        <v>45777</v>
      </c>
      <c r="AB405" s="394">
        <v>45777</v>
      </c>
      <c r="AC405" s="395" t="s">
        <v>3068</v>
      </c>
      <c r="AD405" s="395" t="s">
        <v>3069</v>
      </c>
      <c r="AE405" s="252">
        <v>3186008726</v>
      </c>
      <c r="AF405" s="554" t="s">
        <v>3070</v>
      </c>
      <c r="AG405" s="647"/>
      <c r="AH405" s="395" t="s">
        <v>3071</v>
      </c>
      <c r="AI405" s="254">
        <v>9</v>
      </c>
      <c r="AJ405" s="254">
        <v>10</v>
      </c>
      <c r="AK405" s="254">
        <v>1989</v>
      </c>
      <c r="AL405" s="180" t="str">
        <f t="shared" si="61"/>
        <v>9/10/1989</v>
      </c>
      <c r="AM405" s="181">
        <v>45777</v>
      </c>
      <c r="AN405" s="182" t="str">
        <f t="shared" si="60"/>
        <v>35 AÑOS, 6 MESES, 29 DÍAS.</v>
      </c>
      <c r="AO405" s="397" t="s">
        <v>577</v>
      </c>
      <c r="AP405" s="183" t="s">
        <v>1299</v>
      </c>
      <c r="AQ405" s="309" t="s">
        <v>2639</v>
      </c>
      <c r="AR405" s="422" t="s">
        <v>3039</v>
      </c>
      <c r="AS405" s="633" t="s">
        <v>3040</v>
      </c>
      <c r="AT405" s="633"/>
      <c r="AU405" s="425" t="s">
        <v>1893</v>
      </c>
      <c r="AV405" s="312"/>
    </row>
    <row r="406" spans="1:48" ht="30" customHeight="1" x14ac:dyDescent="0.2">
      <c r="A406" s="313"/>
      <c r="B406" s="677">
        <v>396</v>
      </c>
      <c r="C406" s="805" t="s">
        <v>71</v>
      </c>
      <c r="D406" s="772" t="s">
        <v>396</v>
      </c>
      <c r="E406" s="805">
        <v>475</v>
      </c>
      <c r="F406" s="805">
        <v>1</v>
      </c>
      <c r="G406" s="805" t="s">
        <v>9</v>
      </c>
      <c r="H406" s="697" t="s">
        <v>376</v>
      </c>
      <c r="I406" s="713" t="s">
        <v>11</v>
      </c>
      <c r="J406" s="713" t="s">
        <v>399</v>
      </c>
      <c r="K406" s="697">
        <v>9732909</v>
      </c>
      <c r="L406" s="350" t="s">
        <v>577</v>
      </c>
      <c r="M406" s="483"/>
      <c r="N406" s="483"/>
      <c r="O406" s="483"/>
      <c r="P406" s="483"/>
      <c r="Q406" s="483"/>
      <c r="R406" s="483"/>
      <c r="S406" s="49">
        <v>2194100</v>
      </c>
      <c r="T406" s="481">
        <v>2523200</v>
      </c>
      <c r="U406" s="337">
        <v>2797700</v>
      </c>
      <c r="V406" s="338">
        <v>2993500</v>
      </c>
      <c r="W406" s="483" t="s">
        <v>50</v>
      </c>
      <c r="X406" s="483" t="s">
        <v>1199</v>
      </c>
      <c r="Y406" s="155" t="s">
        <v>1180</v>
      </c>
      <c r="Z406" s="29" t="s">
        <v>580</v>
      </c>
      <c r="AA406" s="610">
        <v>45160</v>
      </c>
      <c r="AB406" s="610">
        <v>45160</v>
      </c>
      <c r="AC406" s="429" t="s">
        <v>3072</v>
      </c>
      <c r="AD406" s="483" t="s">
        <v>3073</v>
      </c>
      <c r="AE406" s="483">
        <v>3158150618</v>
      </c>
      <c r="AF406" s="326" t="s">
        <v>3074</v>
      </c>
      <c r="AG406" s="635"/>
      <c r="AH406" s="483" t="s">
        <v>3075</v>
      </c>
      <c r="AI406" s="646">
        <v>20</v>
      </c>
      <c r="AJ406" s="646">
        <v>8</v>
      </c>
      <c r="AK406" s="646">
        <v>1979</v>
      </c>
      <c r="AL406" s="483" t="str">
        <f t="shared" si="61"/>
        <v>20/8/1979</v>
      </c>
      <c r="AM406" s="181">
        <f t="shared" ca="1" si="59"/>
        <v>45880</v>
      </c>
      <c r="AN406" s="425" t="str">
        <f t="shared" ca="1" si="60"/>
        <v>45 AÑOS, 11 MESES, 10 DÍAS.</v>
      </c>
      <c r="AO406" s="425" t="s">
        <v>3076</v>
      </c>
      <c r="AP406" s="335" t="s">
        <v>1883</v>
      </c>
      <c r="AQ406" s="309" t="s">
        <v>2639</v>
      </c>
      <c r="AR406" s="422" t="s">
        <v>3039</v>
      </c>
      <c r="AS406" s="633" t="s">
        <v>3040</v>
      </c>
      <c r="AT406" s="312"/>
      <c r="AU406" s="346" t="s">
        <v>3077</v>
      </c>
      <c r="AV406" s="312"/>
    </row>
    <row r="407" spans="1:48" ht="30" customHeight="1" x14ac:dyDescent="0.2">
      <c r="A407" s="313"/>
      <c r="B407" s="677">
        <v>397</v>
      </c>
      <c r="C407" s="805" t="s">
        <v>71</v>
      </c>
      <c r="D407" s="772" t="s">
        <v>396</v>
      </c>
      <c r="E407" s="805">
        <v>475</v>
      </c>
      <c r="F407" s="805">
        <v>1</v>
      </c>
      <c r="G407" s="805" t="s">
        <v>9</v>
      </c>
      <c r="H407" s="697" t="s">
        <v>377</v>
      </c>
      <c r="I407" s="713" t="s">
        <v>11</v>
      </c>
      <c r="J407" s="713" t="s">
        <v>399</v>
      </c>
      <c r="K407" s="697">
        <v>1094900953</v>
      </c>
      <c r="L407" s="350" t="s">
        <v>577</v>
      </c>
      <c r="M407" s="483"/>
      <c r="N407" s="483"/>
      <c r="O407" s="483"/>
      <c r="P407" s="483"/>
      <c r="Q407" s="483"/>
      <c r="R407" s="483"/>
      <c r="S407" s="49">
        <v>2194100</v>
      </c>
      <c r="T407" s="481">
        <v>2523200</v>
      </c>
      <c r="U407" s="337">
        <v>2797700</v>
      </c>
      <c r="V407" s="338">
        <v>2993500</v>
      </c>
      <c r="W407" s="483" t="s">
        <v>50</v>
      </c>
      <c r="X407" s="483" t="s">
        <v>1199</v>
      </c>
      <c r="Y407" s="155" t="s">
        <v>1180</v>
      </c>
      <c r="Z407" s="29" t="s">
        <v>580</v>
      </c>
      <c r="AA407" s="610">
        <v>45160</v>
      </c>
      <c r="AB407" s="610">
        <v>45160</v>
      </c>
      <c r="AC407" s="429" t="s">
        <v>3078</v>
      </c>
      <c r="AD407" s="483" t="s">
        <v>3079</v>
      </c>
      <c r="AE407" s="483">
        <v>3042610127</v>
      </c>
      <c r="AF407" s="326" t="s">
        <v>3080</v>
      </c>
      <c r="AG407" s="413"/>
      <c r="AH407" s="483" t="s">
        <v>3081</v>
      </c>
      <c r="AI407" s="646">
        <v>13</v>
      </c>
      <c r="AJ407" s="646">
        <v>11</v>
      </c>
      <c r="AK407" s="646">
        <v>1988</v>
      </c>
      <c r="AL407" s="483" t="str">
        <f t="shared" si="61"/>
        <v>13/11/1988</v>
      </c>
      <c r="AM407" s="181">
        <f t="shared" ca="1" si="59"/>
        <v>45880</v>
      </c>
      <c r="AN407" s="483" t="str">
        <f t="shared" ca="1" si="60"/>
        <v>36 AÑOS, 8 MESES, 10 DÍAS.</v>
      </c>
      <c r="AO407" s="483" t="s">
        <v>577</v>
      </c>
      <c r="AP407" s="410" t="s">
        <v>1326</v>
      </c>
      <c r="AQ407" s="309" t="s">
        <v>2639</v>
      </c>
      <c r="AR407" s="648" t="s">
        <v>3039</v>
      </c>
      <c r="AS407" s="649" t="s">
        <v>3040</v>
      </c>
      <c r="AT407" s="413"/>
      <c r="AU407" s="650" t="s">
        <v>3077</v>
      </c>
      <c r="AV407" s="312"/>
    </row>
    <row r="408" spans="1:48" ht="30" customHeight="1" x14ac:dyDescent="0.2">
      <c r="A408" s="313"/>
      <c r="B408" s="677">
        <v>398</v>
      </c>
      <c r="C408" s="805" t="s">
        <v>71</v>
      </c>
      <c r="D408" s="772" t="s">
        <v>396</v>
      </c>
      <c r="E408" s="805">
        <v>475</v>
      </c>
      <c r="F408" s="805">
        <v>1</v>
      </c>
      <c r="G408" s="805" t="s">
        <v>9</v>
      </c>
      <c r="H408" s="697" t="s">
        <v>378</v>
      </c>
      <c r="I408" s="713" t="s">
        <v>11</v>
      </c>
      <c r="J408" s="713" t="s">
        <v>399</v>
      </c>
      <c r="K408" s="697">
        <v>1094921848</v>
      </c>
      <c r="L408" s="350" t="s">
        <v>577</v>
      </c>
      <c r="M408" s="483"/>
      <c r="N408" s="483"/>
      <c r="O408" s="483"/>
      <c r="P408" s="483"/>
      <c r="Q408" s="483"/>
      <c r="R408" s="483"/>
      <c r="S408" s="49">
        <v>2194100</v>
      </c>
      <c r="T408" s="481">
        <v>2523200</v>
      </c>
      <c r="U408" s="337">
        <v>2797700</v>
      </c>
      <c r="V408" s="338">
        <v>2993500</v>
      </c>
      <c r="W408" s="483" t="s">
        <v>50</v>
      </c>
      <c r="X408" s="483" t="s">
        <v>1199</v>
      </c>
      <c r="Y408" s="155" t="s">
        <v>1180</v>
      </c>
      <c r="Z408" s="29" t="s">
        <v>580</v>
      </c>
      <c r="AA408" s="610">
        <v>45160</v>
      </c>
      <c r="AB408" s="610">
        <v>45160</v>
      </c>
      <c r="AC408" s="429" t="s">
        <v>3082</v>
      </c>
      <c r="AD408" s="483" t="s">
        <v>3083</v>
      </c>
      <c r="AE408" s="483">
        <v>3172495459</v>
      </c>
      <c r="AF408" s="326" t="s">
        <v>3084</v>
      </c>
      <c r="AG408" s="635"/>
      <c r="AH408" s="483" t="s">
        <v>3085</v>
      </c>
      <c r="AI408" s="646">
        <v>20</v>
      </c>
      <c r="AJ408" s="646">
        <v>7</v>
      </c>
      <c r="AK408" s="646">
        <v>1991</v>
      </c>
      <c r="AL408" s="483" t="str">
        <f t="shared" si="61"/>
        <v>20/7/1991</v>
      </c>
      <c r="AM408" s="181">
        <f t="shared" ca="1" si="59"/>
        <v>45880</v>
      </c>
      <c r="AN408" s="483" t="str">
        <f t="shared" ca="1" si="60"/>
        <v>34 AÑOS, 0 MESES, 10 DÍAS.</v>
      </c>
      <c r="AO408" s="483" t="s">
        <v>577</v>
      </c>
      <c r="AP408" s="410" t="s">
        <v>1326</v>
      </c>
      <c r="AQ408" s="309" t="s">
        <v>2639</v>
      </c>
      <c r="AR408" s="648" t="s">
        <v>3039</v>
      </c>
      <c r="AS408" s="649" t="s">
        <v>3040</v>
      </c>
      <c r="AT408" s="413"/>
      <c r="AU408" s="650" t="s">
        <v>3077</v>
      </c>
      <c r="AV408" s="312"/>
    </row>
    <row r="409" spans="1:48" ht="30" customHeight="1" x14ac:dyDescent="0.2">
      <c r="A409" s="313"/>
      <c r="B409" s="677">
        <v>399</v>
      </c>
      <c r="C409" s="805" t="s">
        <v>71</v>
      </c>
      <c r="D409" s="772" t="s">
        <v>396</v>
      </c>
      <c r="E409" s="805">
        <v>475</v>
      </c>
      <c r="F409" s="805">
        <v>1</v>
      </c>
      <c r="G409" s="805" t="s">
        <v>9</v>
      </c>
      <c r="H409" s="806" t="s">
        <v>379</v>
      </c>
      <c r="I409" s="713" t="s">
        <v>11</v>
      </c>
      <c r="J409" s="713" t="s">
        <v>399</v>
      </c>
      <c r="K409" s="806">
        <v>89008858</v>
      </c>
      <c r="L409" s="350"/>
      <c r="M409" s="483"/>
      <c r="N409" s="483"/>
      <c r="O409" s="483"/>
      <c r="P409" s="483"/>
      <c r="Q409" s="483"/>
      <c r="R409" s="483"/>
      <c r="S409" s="49">
        <v>2194100</v>
      </c>
      <c r="T409" s="481">
        <v>2523200</v>
      </c>
      <c r="U409" s="337">
        <v>2797700</v>
      </c>
      <c r="V409" s="338">
        <v>2993500</v>
      </c>
      <c r="W409" s="483" t="s">
        <v>50</v>
      </c>
      <c r="X409" s="483" t="s">
        <v>1199</v>
      </c>
      <c r="Y409" s="155" t="s">
        <v>1180</v>
      </c>
      <c r="Z409" s="29" t="s">
        <v>580</v>
      </c>
      <c r="AA409" s="610">
        <v>45163</v>
      </c>
      <c r="AB409" s="610">
        <v>45163</v>
      </c>
      <c r="AC409" s="429" t="s">
        <v>3086</v>
      </c>
      <c r="AD409" s="429" t="s">
        <v>3087</v>
      </c>
      <c r="AE409" s="483">
        <v>3122705179</v>
      </c>
      <c r="AF409" s="341" t="s">
        <v>3088</v>
      </c>
      <c r="AG409" s="635"/>
      <c r="AH409" s="483" t="s">
        <v>3089</v>
      </c>
      <c r="AI409" s="254">
        <v>25</v>
      </c>
      <c r="AJ409" s="254">
        <v>7</v>
      </c>
      <c r="AK409" s="254">
        <v>1977</v>
      </c>
      <c r="AL409" s="651">
        <v>28331</v>
      </c>
      <c r="AM409" s="181">
        <f t="shared" ca="1" si="59"/>
        <v>45880</v>
      </c>
      <c r="AN409" s="483" t="str">
        <f ca="1">DATEDIF(AL409,AM409,"Y")&amp;" AÑOS, "&amp;DATEDIF(AL409,AM409,"YM")&amp;" MESES, "&amp;AM409-DATE(YEAR(AM409),MONTH(AM409),1)&amp;" DÍAS."</f>
        <v>48 AÑOS, 0 MESES, 10 DÍAS.</v>
      </c>
      <c r="AO409" s="483" t="s">
        <v>577</v>
      </c>
      <c r="AP409" s="410" t="s">
        <v>1299</v>
      </c>
      <c r="AQ409" s="309" t="s">
        <v>2639</v>
      </c>
      <c r="AR409" s="652" t="s">
        <v>3039</v>
      </c>
      <c r="AS409" s="653" t="s">
        <v>3040</v>
      </c>
      <c r="AT409" s="654"/>
      <c r="AU409" s="655" t="s">
        <v>3077</v>
      </c>
      <c r="AV409" s="312"/>
    </row>
    <row r="410" spans="1:48" ht="30" customHeight="1" x14ac:dyDescent="0.2">
      <c r="A410" s="313"/>
      <c r="B410" s="677">
        <v>400</v>
      </c>
      <c r="C410" s="807" t="s">
        <v>71</v>
      </c>
      <c r="D410" s="808" t="s">
        <v>396</v>
      </c>
      <c r="E410" s="807">
        <v>475</v>
      </c>
      <c r="F410" s="807">
        <v>1</v>
      </c>
      <c r="G410" s="807" t="s">
        <v>9</v>
      </c>
      <c r="H410" s="809" t="s">
        <v>380</v>
      </c>
      <c r="I410" s="810" t="s">
        <v>11</v>
      </c>
      <c r="J410" s="810" t="s">
        <v>399</v>
      </c>
      <c r="K410" s="809">
        <v>89003265</v>
      </c>
      <c r="L410" s="656" t="s">
        <v>577</v>
      </c>
      <c r="M410" s="649"/>
      <c r="N410" s="649"/>
      <c r="O410" s="649"/>
      <c r="P410" s="649"/>
      <c r="Q410" s="649"/>
      <c r="R410" s="649"/>
      <c r="S410" s="49">
        <v>2194100</v>
      </c>
      <c r="T410" s="494">
        <v>2523200</v>
      </c>
      <c r="U410" s="337">
        <v>2797700</v>
      </c>
      <c r="V410" s="338">
        <v>2993500</v>
      </c>
      <c r="W410" s="649" t="s">
        <v>50</v>
      </c>
      <c r="X410" s="649" t="s">
        <v>1199</v>
      </c>
      <c r="Y410" s="155" t="s">
        <v>1180</v>
      </c>
      <c r="Z410" s="29" t="s">
        <v>580</v>
      </c>
      <c r="AA410" s="658">
        <v>45170</v>
      </c>
      <c r="AB410" s="658">
        <v>45170</v>
      </c>
      <c r="AC410" s="648" t="s">
        <v>3090</v>
      </c>
      <c r="AD410" s="648" t="s">
        <v>3091</v>
      </c>
      <c r="AE410" s="649">
        <v>3108241668</v>
      </c>
      <c r="AF410" s="659" t="s">
        <v>3092</v>
      </c>
      <c r="AG410" s="653"/>
      <c r="AH410" s="649" t="s">
        <v>2660</v>
      </c>
      <c r="AI410" s="254">
        <v>21</v>
      </c>
      <c r="AJ410" s="254">
        <v>7</v>
      </c>
      <c r="AK410" s="254">
        <v>1975</v>
      </c>
      <c r="AL410" s="180" t="str">
        <f t="shared" ref="AL410" si="62">AI410&amp;"/"&amp;AJ410&amp;"/"&amp;AK410</f>
        <v>21/7/1975</v>
      </c>
      <c r="AM410" s="181">
        <f t="shared" ca="1" si="59"/>
        <v>45880</v>
      </c>
      <c r="AN410" s="649" t="str">
        <f t="shared" ref="AN410" ca="1" si="63">DATEDIF(AL410,AM410,"Y")&amp;" AÑOS, "&amp;DATEDIF(AL410,AM410,"YM")&amp;" MESES, "&amp;AM410-DATE(YEAR(AM410),MONTH(AM410),1)&amp;" DÍAS."</f>
        <v>50 AÑOS, 0 MESES, 10 DÍAS.</v>
      </c>
      <c r="AO410" s="649" t="s">
        <v>577</v>
      </c>
      <c r="AP410" s="657" t="s">
        <v>1299</v>
      </c>
      <c r="AQ410" s="309" t="s">
        <v>2639</v>
      </c>
      <c r="AR410" s="652" t="s">
        <v>3039</v>
      </c>
      <c r="AS410" s="653" t="s">
        <v>3040</v>
      </c>
      <c r="AT410" s="654"/>
      <c r="AU410" s="655" t="s">
        <v>3077</v>
      </c>
      <c r="AV410" s="312"/>
    </row>
    <row r="411" spans="1:48" ht="30" customHeight="1" x14ac:dyDescent="0.25">
      <c r="A411" s="409"/>
      <c r="B411" s="677">
        <v>401</v>
      </c>
      <c r="C411" s="811" t="s">
        <v>71</v>
      </c>
      <c r="D411" s="812" t="s">
        <v>396</v>
      </c>
      <c r="E411" s="811">
        <v>475</v>
      </c>
      <c r="F411" s="811">
        <v>1</v>
      </c>
      <c r="G411" s="811" t="s">
        <v>9</v>
      </c>
      <c r="H411" s="796" t="s">
        <v>431</v>
      </c>
      <c r="I411" s="802"/>
      <c r="J411" s="802"/>
      <c r="K411" s="796"/>
      <c r="L411" s="606"/>
      <c r="M411" s="483"/>
      <c r="N411" s="483"/>
      <c r="O411" s="483"/>
      <c r="P411" s="483"/>
      <c r="Q411" s="483"/>
      <c r="R411" s="483"/>
      <c r="S411" s="28">
        <v>2194100</v>
      </c>
      <c r="T411" s="481">
        <v>2523200</v>
      </c>
      <c r="U411" s="337">
        <v>2797700</v>
      </c>
      <c r="V411" s="338">
        <v>2993500</v>
      </c>
      <c r="W411" s="483" t="s">
        <v>50</v>
      </c>
      <c r="X411" s="483" t="s">
        <v>1199</v>
      </c>
      <c r="Y411" s="155" t="s">
        <v>1180</v>
      </c>
      <c r="Z411" s="29" t="s">
        <v>580</v>
      </c>
      <c r="AA411" s="413"/>
      <c r="AB411" s="413"/>
      <c r="AC411" s="413"/>
      <c r="AD411" s="413"/>
      <c r="AE411" s="413"/>
      <c r="AF411" s="413"/>
      <c r="AG411" s="413"/>
      <c r="AH411" s="413"/>
      <c r="AI411" s="413"/>
      <c r="AJ411" s="413"/>
      <c r="AK411" s="413"/>
      <c r="AL411" s="413"/>
      <c r="AM411" s="413"/>
      <c r="AN411" s="413"/>
      <c r="AO411" s="413"/>
      <c r="AP411" s="413"/>
      <c r="AQ411" s="76" t="s">
        <v>2639</v>
      </c>
      <c r="AR411" s="660" t="s">
        <v>3039</v>
      </c>
      <c r="AS411" s="635" t="s">
        <v>3040</v>
      </c>
      <c r="AT411" s="635"/>
      <c r="AU411" s="607" t="s">
        <v>3077</v>
      </c>
      <c r="AV411" s="413"/>
    </row>
    <row r="412" spans="1:48" ht="30" customHeight="1" x14ac:dyDescent="0.2">
      <c r="A412" s="313"/>
      <c r="B412" s="677">
        <v>402</v>
      </c>
      <c r="C412" s="813" t="s">
        <v>71</v>
      </c>
      <c r="D412" s="814" t="s">
        <v>396</v>
      </c>
      <c r="E412" s="813">
        <v>475</v>
      </c>
      <c r="F412" s="813">
        <v>1</v>
      </c>
      <c r="G412" s="813" t="s">
        <v>9</v>
      </c>
      <c r="H412" s="815" t="s">
        <v>382</v>
      </c>
      <c r="I412" s="816" t="s">
        <v>11</v>
      </c>
      <c r="J412" s="816" t="s">
        <v>399</v>
      </c>
      <c r="K412" s="815">
        <v>89006996</v>
      </c>
      <c r="L412" s="662" t="s">
        <v>577</v>
      </c>
      <c r="M412" s="661"/>
      <c r="N412" s="661"/>
      <c r="O412" s="661"/>
      <c r="P412" s="661"/>
      <c r="Q412" s="661"/>
      <c r="R412" s="661"/>
      <c r="S412" s="664">
        <v>2194100</v>
      </c>
      <c r="T412" s="555">
        <v>2523200</v>
      </c>
      <c r="U412" s="337">
        <v>2797700</v>
      </c>
      <c r="V412" s="338">
        <v>2993500</v>
      </c>
      <c r="W412" s="661" t="s">
        <v>50</v>
      </c>
      <c r="X412" s="661" t="s">
        <v>1199</v>
      </c>
      <c r="Y412" s="155" t="s">
        <v>1180</v>
      </c>
      <c r="Z412" s="29" t="s">
        <v>580</v>
      </c>
      <c r="AA412" s="665">
        <v>45170</v>
      </c>
      <c r="AB412" s="665">
        <v>45170</v>
      </c>
      <c r="AC412" s="426" t="s">
        <v>3093</v>
      </c>
      <c r="AD412" s="661" t="s">
        <v>3094</v>
      </c>
      <c r="AE412" s="661">
        <v>3166370536</v>
      </c>
      <c r="AF412" s="666" t="s">
        <v>3095</v>
      </c>
      <c r="AG412" s="661"/>
      <c r="AH412" s="661" t="s">
        <v>2660</v>
      </c>
      <c r="AI412" s="157">
        <v>3</v>
      </c>
      <c r="AJ412" s="157">
        <v>2</v>
      </c>
      <c r="AK412" s="157">
        <v>1977</v>
      </c>
      <c r="AL412" s="138" t="str">
        <f t="shared" ref="AL412:AL425" si="64">AI412&amp;"/"&amp;AJ412&amp;"/"&amp;AK412</f>
        <v>3/2/1977</v>
      </c>
      <c r="AM412" s="139">
        <f t="shared" ref="AM412:AM424" ca="1" si="65">IF(AL412&gt;1,TODAY()," ")</f>
        <v>45880</v>
      </c>
      <c r="AN412" s="483" t="str">
        <f t="shared" ref="AN412:AN425" ca="1" si="66">DATEDIF(AL412,AM412,"Y")&amp;" AÑOS, "&amp;DATEDIF(AL412,AM412,"YM")&amp;" MESES, "&amp;AM412-DATE(YEAR(AM412),MONTH(AM412),1)&amp;" DÍAS."</f>
        <v>48 AÑOS, 6 MESES, 10 DÍAS.</v>
      </c>
      <c r="AO412" s="661" t="s">
        <v>577</v>
      </c>
      <c r="AP412" s="663" t="s">
        <v>1299</v>
      </c>
      <c r="AQ412" s="667" t="s">
        <v>2639</v>
      </c>
      <c r="AR412" s="668" t="s">
        <v>3039</v>
      </c>
      <c r="AS412" s="669" t="s">
        <v>3040</v>
      </c>
      <c r="AT412" s="413"/>
      <c r="AU412" s="650" t="s">
        <v>3077</v>
      </c>
      <c r="AV412" s="312"/>
    </row>
    <row r="413" spans="1:48" ht="30" customHeight="1" x14ac:dyDescent="0.2">
      <c r="A413" s="313"/>
      <c r="B413" s="677">
        <v>403</v>
      </c>
      <c r="C413" s="805" t="s">
        <v>71</v>
      </c>
      <c r="D413" s="772" t="s">
        <v>396</v>
      </c>
      <c r="E413" s="805">
        <v>475</v>
      </c>
      <c r="F413" s="805">
        <v>1</v>
      </c>
      <c r="G413" s="805" t="s">
        <v>9</v>
      </c>
      <c r="H413" s="697" t="s">
        <v>383</v>
      </c>
      <c r="I413" s="713" t="s">
        <v>11</v>
      </c>
      <c r="J413" s="713" t="s">
        <v>399</v>
      </c>
      <c r="K413" s="697">
        <v>1094904748</v>
      </c>
      <c r="L413" s="350" t="s">
        <v>577</v>
      </c>
      <c r="M413" s="483"/>
      <c r="N413" s="483"/>
      <c r="O413" s="483"/>
      <c r="P413" s="483"/>
      <c r="Q413" s="483"/>
      <c r="R413" s="483"/>
      <c r="S413" s="49">
        <v>2194100</v>
      </c>
      <c r="T413" s="481">
        <v>2523200</v>
      </c>
      <c r="U413" s="337">
        <v>2797700</v>
      </c>
      <c r="V413" s="338">
        <v>2993500</v>
      </c>
      <c r="W413" s="483" t="s">
        <v>50</v>
      </c>
      <c r="X413" s="483" t="s">
        <v>1199</v>
      </c>
      <c r="Y413" s="155" t="s">
        <v>1180</v>
      </c>
      <c r="Z413" s="29" t="s">
        <v>580</v>
      </c>
      <c r="AA413" s="610">
        <v>45170</v>
      </c>
      <c r="AB413" s="610">
        <v>45170</v>
      </c>
      <c r="AC413" s="429" t="s">
        <v>3096</v>
      </c>
      <c r="AD413" s="483" t="s">
        <v>3097</v>
      </c>
      <c r="AE413" s="483">
        <v>3002372081</v>
      </c>
      <c r="AF413" s="326" t="s">
        <v>3098</v>
      </c>
      <c r="AG413" s="483"/>
      <c r="AH413" s="483" t="s">
        <v>2660</v>
      </c>
      <c r="AI413" s="157">
        <v>11</v>
      </c>
      <c r="AJ413" s="157">
        <v>5</v>
      </c>
      <c r="AK413" s="157">
        <v>1989</v>
      </c>
      <c r="AL413" s="138" t="str">
        <f t="shared" si="64"/>
        <v>11/5/1989</v>
      </c>
      <c r="AM413" s="139">
        <f t="shared" ca="1" si="65"/>
        <v>45880</v>
      </c>
      <c r="AN413" s="483" t="str">
        <f t="shared" ca="1" si="66"/>
        <v>36 AÑOS, 3 MESES, 10 DÍAS.</v>
      </c>
      <c r="AO413" s="483" t="s">
        <v>2093</v>
      </c>
      <c r="AP413" s="410" t="s">
        <v>3099</v>
      </c>
      <c r="AQ413" s="309" t="s">
        <v>2639</v>
      </c>
      <c r="AR413" s="648" t="s">
        <v>3039</v>
      </c>
      <c r="AS413" s="649" t="s">
        <v>3040</v>
      </c>
      <c r="AT413" s="413"/>
      <c r="AU413" s="650" t="s">
        <v>3077</v>
      </c>
      <c r="AV413" s="312"/>
    </row>
    <row r="414" spans="1:48" ht="30" customHeight="1" x14ac:dyDescent="0.2">
      <c r="A414" s="313"/>
      <c r="B414" s="677">
        <v>404</v>
      </c>
      <c r="C414" s="805" t="s">
        <v>71</v>
      </c>
      <c r="D414" s="772" t="s">
        <v>396</v>
      </c>
      <c r="E414" s="805">
        <v>475</v>
      </c>
      <c r="F414" s="805">
        <v>1</v>
      </c>
      <c r="G414" s="805" t="s">
        <v>9</v>
      </c>
      <c r="H414" s="697" t="s">
        <v>384</v>
      </c>
      <c r="I414" s="713" t="s">
        <v>11</v>
      </c>
      <c r="J414" s="713" t="s">
        <v>401</v>
      </c>
      <c r="K414" s="697">
        <v>1126419036</v>
      </c>
      <c r="L414" s="350" t="s">
        <v>1200</v>
      </c>
      <c r="M414" s="483"/>
      <c r="N414" s="483"/>
      <c r="O414" s="483"/>
      <c r="P414" s="483"/>
      <c r="Q414" s="483"/>
      <c r="R414" s="483"/>
      <c r="S414" s="49">
        <v>2194100</v>
      </c>
      <c r="T414" s="481">
        <v>2523200</v>
      </c>
      <c r="U414" s="337">
        <v>2797700</v>
      </c>
      <c r="V414" s="338">
        <v>2993500</v>
      </c>
      <c r="W414" s="483" t="s">
        <v>50</v>
      </c>
      <c r="X414" s="483" t="s">
        <v>1199</v>
      </c>
      <c r="Y414" s="155" t="s">
        <v>1180</v>
      </c>
      <c r="Z414" s="29" t="s">
        <v>580</v>
      </c>
      <c r="AA414" s="610">
        <v>45170</v>
      </c>
      <c r="AB414" s="610">
        <v>45170</v>
      </c>
      <c r="AC414" s="429" t="s">
        <v>3100</v>
      </c>
      <c r="AD414" s="413" t="s">
        <v>3101</v>
      </c>
      <c r="AE414" s="483">
        <v>3017789026</v>
      </c>
      <c r="AF414" s="326" t="s">
        <v>3102</v>
      </c>
      <c r="AG414" s="483"/>
      <c r="AH414" s="483" t="s">
        <v>2286</v>
      </c>
      <c r="AI414" s="646">
        <v>10</v>
      </c>
      <c r="AJ414" s="646">
        <v>2</v>
      </c>
      <c r="AK414" s="646">
        <v>1988</v>
      </c>
      <c r="AL414" s="483" t="str">
        <f t="shared" si="64"/>
        <v>10/2/1988</v>
      </c>
      <c r="AM414" s="610">
        <f t="shared" ca="1" si="65"/>
        <v>45880</v>
      </c>
      <c r="AN414" s="483" t="str">
        <f t="shared" ca="1" si="66"/>
        <v>37 AÑOS, 6 MESES, 10 DÍAS.</v>
      </c>
      <c r="AO414" s="483" t="s">
        <v>577</v>
      </c>
      <c r="AP414" s="410" t="s">
        <v>1326</v>
      </c>
      <c r="AQ414" s="309" t="s">
        <v>2639</v>
      </c>
      <c r="AR414" s="648" t="s">
        <v>3039</v>
      </c>
      <c r="AS414" s="649" t="s">
        <v>3040</v>
      </c>
      <c r="AT414" s="413"/>
      <c r="AU414" s="346" t="s">
        <v>3077</v>
      </c>
      <c r="AV414" s="312"/>
    </row>
    <row r="415" spans="1:48" ht="30" customHeight="1" x14ac:dyDescent="0.2">
      <c r="A415" s="313"/>
      <c r="B415" s="677">
        <v>405</v>
      </c>
      <c r="C415" s="805" t="s">
        <v>71</v>
      </c>
      <c r="D415" s="772" t="s">
        <v>396</v>
      </c>
      <c r="E415" s="805">
        <v>475</v>
      </c>
      <c r="F415" s="805">
        <v>1</v>
      </c>
      <c r="G415" s="805" t="s">
        <v>9</v>
      </c>
      <c r="H415" s="697" t="s">
        <v>385</v>
      </c>
      <c r="I415" s="713" t="s">
        <v>11</v>
      </c>
      <c r="J415" s="713" t="s">
        <v>399</v>
      </c>
      <c r="K415" s="697">
        <v>18494203</v>
      </c>
      <c r="L415" s="350" t="s">
        <v>577</v>
      </c>
      <c r="M415" s="483"/>
      <c r="N415" s="483"/>
      <c r="O415" s="483"/>
      <c r="P415" s="483"/>
      <c r="Q415" s="483"/>
      <c r="R415" s="483"/>
      <c r="S415" s="49">
        <v>2194100</v>
      </c>
      <c r="T415" s="481">
        <v>2523200</v>
      </c>
      <c r="U415" s="337">
        <v>2797700</v>
      </c>
      <c r="V415" s="338">
        <v>2993500</v>
      </c>
      <c r="W415" s="483" t="s">
        <v>50</v>
      </c>
      <c r="X415" s="483" t="s">
        <v>1199</v>
      </c>
      <c r="Y415" s="155" t="s">
        <v>1180</v>
      </c>
      <c r="Z415" s="29" t="s">
        <v>580</v>
      </c>
      <c r="AA415" s="610">
        <v>45174</v>
      </c>
      <c r="AB415" s="610">
        <v>45174</v>
      </c>
      <c r="AC415" s="429" t="s">
        <v>3103</v>
      </c>
      <c r="AD415" s="429" t="s">
        <v>3104</v>
      </c>
      <c r="AE415" s="483">
        <v>3207219733</v>
      </c>
      <c r="AF415" s="326" t="s">
        <v>3105</v>
      </c>
      <c r="AG415" s="483"/>
      <c r="AH415" s="483" t="s">
        <v>3106</v>
      </c>
      <c r="AI415" s="646">
        <v>27</v>
      </c>
      <c r="AJ415" s="646">
        <v>7</v>
      </c>
      <c r="AK415" s="646">
        <v>1972</v>
      </c>
      <c r="AL415" s="483" t="str">
        <f t="shared" si="64"/>
        <v>27/7/1972</v>
      </c>
      <c r="AM415" s="610">
        <f t="shared" ca="1" si="65"/>
        <v>45880</v>
      </c>
      <c r="AN415" s="483" t="str">
        <f t="shared" ca="1" si="66"/>
        <v>53 AÑOS, 0 MESES, 10 DÍAS.</v>
      </c>
      <c r="AO415" s="425" t="s">
        <v>2110</v>
      </c>
      <c r="AP415" s="335" t="s">
        <v>1326</v>
      </c>
      <c r="AQ415" s="309" t="s">
        <v>2639</v>
      </c>
      <c r="AR415" s="422" t="s">
        <v>3039</v>
      </c>
      <c r="AS415" s="633" t="s">
        <v>3040</v>
      </c>
      <c r="AT415" s="312"/>
      <c r="AU415" s="346" t="s">
        <v>3077</v>
      </c>
      <c r="AV415" s="312"/>
    </row>
    <row r="416" spans="1:48" ht="30" customHeight="1" x14ac:dyDescent="0.2">
      <c r="A416" s="313"/>
      <c r="B416" s="677">
        <v>406</v>
      </c>
      <c r="C416" s="805" t="s">
        <v>71</v>
      </c>
      <c r="D416" s="772" t="s">
        <v>396</v>
      </c>
      <c r="E416" s="805">
        <v>475</v>
      </c>
      <c r="F416" s="805">
        <v>1</v>
      </c>
      <c r="G416" s="805" t="s">
        <v>9</v>
      </c>
      <c r="H416" s="697" t="s">
        <v>386</v>
      </c>
      <c r="I416" s="713" t="s">
        <v>11</v>
      </c>
      <c r="J416" s="713" t="s">
        <v>399</v>
      </c>
      <c r="K416" s="697">
        <v>1098336798</v>
      </c>
      <c r="L416" s="350" t="s">
        <v>1112</v>
      </c>
      <c r="M416" s="483"/>
      <c r="N416" s="483"/>
      <c r="O416" s="483"/>
      <c r="P416" s="483"/>
      <c r="Q416" s="483"/>
      <c r="R416" s="483"/>
      <c r="S416" s="49">
        <v>2194100</v>
      </c>
      <c r="T416" s="481">
        <v>2523200</v>
      </c>
      <c r="U416" s="337">
        <v>2797700</v>
      </c>
      <c r="V416" s="338">
        <v>2993500</v>
      </c>
      <c r="W416" s="483" t="s">
        <v>50</v>
      </c>
      <c r="X416" s="483" t="s">
        <v>1199</v>
      </c>
      <c r="Y416" s="359" t="s">
        <v>1180</v>
      </c>
      <c r="Z416" s="29" t="s">
        <v>580</v>
      </c>
      <c r="AA416" s="610">
        <v>45177</v>
      </c>
      <c r="AB416" s="610">
        <v>45177</v>
      </c>
      <c r="AC416" s="429" t="s">
        <v>3107</v>
      </c>
      <c r="AD416" s="483" t="s">
        <v>3108</v>
      </c>
      <c r="AE416" s="483">
        <v>3205056344</v>
      </c>
      <c r="AF416" s="326" t="s">
        <v>3109</v>
      </c>
      <c r="AG416" s="483" t="s">
        <v>3110</v>
      </c>
      <c r="AH416" s="483" t="s">
        <v>2286</v>
      </c>
      <c r="AI416" s="646">
        <v>25</v>
      </c>
      <c r="AJ416" s="646">
        <v>6</v>
      </c>
      <c r="AK416" s="646">
        <v>1993</v>
      </c>
      <c r="AL416" s="483" t="str">
        <f t="shared" si="64"/>
        <v>25/6/1993</v>
      </c>
      <c r="AM416" s="610">
        <f t="shared" ca="1" si="65"/>
        <v>45880</v>
      </c>
      <c r="AN416" s="483" t="str">
        <f t="shared" ca="1" si="66"/>
        <v>32 AÑOS, 1 MESES, 10 DÍAS.</v>
      </c>
      <c r="AO416" s="483" t="s">
        <v>1112</v>
      </c>
      <c r="AP416" s="410" t="s">
        <v>1326</v>
      </c>
      <c r="AQ416" s="309" t="s">
        <v>2639</v>
      </c>
      <c r="AR416" s="648" t="s">
        <v>3039</v>
      </c>
      <c r="AS416" s="649" t="s">
        <v>3040</v>
      </c>
      <c r="AT416" s="413"/>
      <c r="AU416" s="650" t="s">
        <v>3077</v>
      </c>
      <c r="AV416" s="312"/>
    </row>
    <row r="417" spans="1:48" ht="30" customHeight="1" x14ac:dyDescent="0.2">
      <c r="A417" s="313"/>
      <c r="B417" s="677">
        <v>407</v>
      </c>
      <c r="C417" s="805" t="s">
        <v>71</v>
      </c>
      <c r="D417" s="772" t="s">
        <v>396</v>
      </c>
      <c r="E417" s="805">
        <v>475</v>
      </c>
      <c r="F417" s="805">
        <v>1</v>
      </c>
      <c r="G417" s="805" t="s">
        <v>9</v>
      </c>
      <c r="H417" s="697" t="s">
        <v>387</v>
      </c>
      <c r="I417" s="713" t="s">
        <v>11</v>
      </c>
      <c r="J417" s="713" t="s">
        <v>399</v>
      </c>
      <c r="K417" s="697">
        <v>9774486</v>
      </c>
      <c r="L417" s="350" t="s">
        <v>577</v>
      </c>
      <c r="M417" s="483"/>
      <c r="N417" s="483"/>
      <c r="O417" s="483"/>
      <c r="P417" s="483"/>
      <c r="Q417" s="483"/>
      <c r="R417" s="483"/>
      <c r="S417" s="49">
        <v>2194100</v>
      </c>
      <c r="T417" s="481">
        <v>2523200</v>
      </c>
      <c r="U417" s="337">
        <v>2797700</v>
      </c>
      <c r="V417" s="338">
        <v>2993500</v>
      </c>
      <c r="W417" s="483" t="s">
        <v>50</v>
      </c>
      <c r="X417" s="483" t="s">
        <v>1199</v>
      </c>
      <c r="Y417" s="359" t="s">
        <v>1180</v>
      </c>
      <c r="Z417" s="29" t="s">
        <v>580</v>
      </c>
      <c r="AA417" s="610">
        <v>45177</v>
      </c>
      <c r="AB417" s="610">
        <v>45177</v>
      </c>
      <c r="AC417" s="429" t="s">
        <v>3111</v>
      </c>
      <c r="AD417" s="429" t="s">
        <v>3112</v>
      </c>
      <c r="AE417" s="483">
        <v>3122366993</v>
      </c>
      <c r="AF417" s="326" t="s">
        <v>3113</v>
      </c>
      <c r="AG417" s="483"/>
      <c r="AH417" s="483" t="s">
        <v>2660</v>
      </c>
      <c r="AI417" s="646">
        <v>8</v>
      </c>
      <c r="AJ417" s="646">
        <v>1</v>
      </c>
      <c r="AK417" s="646">
        <v>1986</v>
      </c>
      <c r="AL417" s="483" t="str">
        <f t="shared" si="64"/>
        <v>8/1/1986</v>
      </c>
      <c r="AM417" s="610">
        <f t="shared" ca="1" si="65"/>
        <v>45880</v>
      </c>
      <c r="AN417" s="483" t="str">
        <f t="shared" ca="1" si="66"/>
        <v>39 AÑOS, 7 MESES, 10 DÍAS.</v>
      </c>
      <c r="AO417" s="483" t="s">
        <v>2093</v>
      </c>
      <c r="AP417" s="410" t="s">
        <v>3099</v>
      </c>
      <c r="AQ417" s="309" t="s">
        <v>2639</v>
      </c>
      <c r="AR417" s="648" t="s">
        <v>3039</v>
      </c>
      <c r="AS417" s="649" t="s">
        <v>3040</v>
      </c>
      <c r="AT417" s="413"/>
      <c r="AU417" s="650" t="s">
        <v>3077</v>
      </c>
      <c r="AV417" s="312"/>
    </row>
    <row r="418" spans="1:48" ht="30" customHeight="1" x14ac:dyDescent="0.2">
      <c r="A418" s="313"/>
      <c r="B418" s="677">
        <v>408</v>
      </c>
      <c r="C418" s="805" t="s">
        <v>71</v>
      </c>
      <c r="D418" s="772" t="s">
        <v>396</v>
      </c>
      <c r="E418" s="805">
        <v>475</v>
      </c>
      <c r="F418" s="805">
        <v>1</v>
      </c>
      <c r="G418" s="805" t="s">
        <v>9</v>
      </c>
      <c r="H418" s="697" t="s">
        <v>388</v>
      </c>
      <c r="I418" s="713" t="s">
        <v>11</v>
      </c>
      <c r="J418" s="713" t="s">
        <v>399</v>
      </c>
      <c r="K418" s="697">
        <v>18492654</v>
      </c>
      <c r="L418" s="350" t="s">
        <v>656</v>
      </c>
      <c r="M418" s="483"/>
      <c r="N418" s="483"/>
      <c r="O418" s="483"/>
      <c r="P418" s="483"/>
      <c r="Q418" s="483"/>
      <c r="R418" s="483"/>
      <c r="S418" s="49">
        <v>2194100</v>
      </c>
      <c r="T418" s="481">
        <v>2523200</v>
      </c>
      <c r="U418" s="337">
        <v>2797700</v>
      </c>
      <c r="V418" s="338">
        <v>2993500</v>
      </c>
      <c r="W418" s="483" t="s">
        <v>50</v>
      </c>
      <c r="X418" s="483" t="s">
        <v>1199</v>
      </c>
      <c r="Y418" s="359" t="s">
        <v>1180</v>
      </c>
      <c r="Z418" s="29" t="s">
        <v>580</v>
      </c>
      <c r="AA418" s="610">
        <v>45180</v>
      </c>
      <c r="AB418" s="610">
        <v>45180</v>
      </c>
      <c r="AC418" s="429" t="s">
        <v>3114</v>
      </c>
      <c r="AD418" s="483" t="s">
        <v>3115</v>
      </c>
      <c r="AE418" s="483">
        <v>3173807025</v>
      </c>
      <c r="AF418" s="326" t="s">
        <v>3116</v>
      </c>
      <c r="AG418" s="483" t="s">
        <v>3117</v>
      </c>
      <c r="AH418" s="483" t="s">
        <v>2286</v>
      </c>
      <c r="AI418" s="646">
        <v>22</v>
      </c>
      <c r="AJ418" s="646">
        <v>6</v>
      </c>
      <c r="AK418" s="646">
        <v>1981</v>
      </c>
      <c r="AL418" s="483" t="str">
        <f t="shared" si="64"/>
        <v>22/6/1981</v>
      </c>
      <c r="AM418" s="610">
        <f t="shared" ca="1" si="65"/>
        <v>45880</v>
      </c>
      <c r="AN418" s="483" t="str">
        <f t="shared" ca="1" si="66"/>
        <v>44 AÑOS, 1 MESES, 10 DÍAS.</v>
      </c>
      <c r="AO418" s="425" t="s">
        <v>656</v>
      </c>
      <c r="AP418" s="335" t="s">
        <v>1326</v>
      </c>
      <c r="AQ418" s="309" t="s">
        <v>2639</v>
      </c>
      <c r="AR418" s="422" t="s">
        <v>3039</v>
      </c>
      <c r="AS418" s="633" t="s">
        <v>3040</v>
      </c>
      <c r="AT418" s="312"/>
      <c r="AU418" s="346" t="s">
        <v>3077</v>
      </c>
      <c r="AV418" s="312"/>
    </row>
    <row r="419" spans="1:48" ht="30" customHeight="1" x14ac:dyDescent="0.2">
      <c r="A419" s="313"/>
      <c r="B419" s="677">
        <v>409</v>
      </c>
      <c r="C419" s="805" t="s">
        <v>71</v>
      </c>
      <c r="D419" s="772" t="s">
        <v>396</v>
      </c>
      <c r="E419" s="805">
        <v>475</v>
      </c>
      <c r="F419" s="805">
        <v>1</v>
      </c>
      <c r="G419" s="805" t="s">
        <v>9</v>
      </c>
      <c r="H419" s="697" t="s">
        <v>389</v>
      </c>
      <c r="I419" s="713" t="s">
        <v>11</v>
      </c>
      <c r="J419" s="713" t="s">
        <v>399</v>
      </c>
      <c r="K419" s="697">
        <v>9770931</v>
      </c>
      <c r="L419" s="350" t="s">
        <v>577</v>
      </c>
      <c r="M419" s="483"/>
      <c r="N419" s="483"/>
      <c r="O419" s="483"/>
      <c r="P419" s="483"/>
      <c r="Q419" s="483"/>
      <c r="R419" s="483"/>
      <c r="S419" s="49">
        <v>2194100</v>
      </c>
      <c r="T419" s="481">
        <v>2523200</v>
      </c>
      <c r="U419" s="337">
        <v>2797700</v>
      </c>
      <c r="V419" s="338">
        <v>2993500</v>
      </c>
      <c r="W419" s="483" t="s">
        <v>50</v>
      </c>
      <c r="X419" s="483" t="s">
        <v>1199</v>
      </c>
      <c r="Y419" s="359" t="s">
        <v>1180</v>
      </c>
      <c r="Z419" s="29" t="s">
        <v>580</v>
      </c>
      <c r="AA419" s="610">
        <v>45181</v>
      </c>
      <c r="AB419" s="610">
        <v>45181</v>
      </c>
      <c r="AC419" s="429" t="s">
        <v>3118</v>
      </c>
      <c r="AD419" s="429" t="s">
        <v>3119</v>
      </c>
      <c r="AE419" s="483">
        <v>3114358586</v>
      </c>
      <c r="AF419" s="326" t="s">
        <v>3120</v>
      </c>
      <c r="AG419" s="483"/>
      <c r="AH419" s="483" t="s">
        <v>2286</v>
      </c>
      <c r="AI419" s="646">
        <v>17</v>
      </c>
      <c r="AJ419" s="646">
        <v>10</v>
      </c>
      <c r="AK419" s="646">
        <v>1984</v>
      </c>
      <c r="AL419" s="483" t="str">
        <f t="shared" si="64"/>
        <v>17/10/1984</v>
      </c>
      <c r="AM419" s="610">
        <f t="shared" ca="1" si="65"/>
        <v>45880</v>
      </c>
      <c r="AN419" s="483" t="str">
        <f t="shared" ca="1" si="66"/>
        <v>40 AÑOS, 9 MESES, 10 DÍAS.</v>
      </c>
      <c r="AO419" s="421" t="s">
        <v>3121</v>
      </c>
      <c r="AP419" s="335" t="s">
        <v>1326</v>
      </c>
      <c r="AQ419" s="309" t="s">
        <v>2639</v>
      </c>
      <c r="AR419" s="422" t="s">
        <v>3039</v>
      </c>
      <c r="AS419" s="633" t="s">
        <v>3040</v>
      </c>
      <c r="AT419" s="312"/>
      <c r="AU419" s="346" t="s">
        <v>3077</v>
      </c>
      <c r="AV419" s="312"/>
    </row>
    <row r="420" spans="1:48" ht="30" customHeight="1" x14ac:dyDescent="0.2">
      <c r="A420" s="313"/>
      <c r="B420" s="677">
        <v>410</v>
      </c>
      <c r="C420" s="805" t="s">
        <v>71</v>
      </c>
      <c r="D420" s="772" t="s">
        <v>396</v>
      </c>
      <c r="E420" s="805">
        <v>475</v>
      </c>
      <c r="F420" s="805">
        <v>1</v>
      </c>
      <c r="G420" s="805" t="s">
        <v>9</v>
      </c>
      <c r="H420" s="697" t="s">
        <v>390</v>
      </c>
      <c r="I420" s="713" t="s">
        <v>11</v>
      </c>
      <c r="J420" s="713" t="s">
        <v>399</v>
      </c>
      <c r="K420" s="697">
        <v>1092393531</v>
      </c>
      <c r="L420" s="670" t="s">
        <v>1201</v>
      </c>
      <c r="M420" s="483"/>
      <c r="N420" s="483"/>
      <c r="O420" s="483"/>
      <c r="P420" s="483"/>
      <c r="Q420" s="483"/>
      <c r="R420" s="483"/>
      <c r="S420" s="49">
        <v>2194100</v>
      </c>
      <c r="T420" s="481">
        <v>2523200</v>
      </c>
      <c r="U420" s="337">
        <v>2797700</v>
      </c>
      <c r="V420" s="338">
        <v>2993500</v>
      </c>
      <c r="W420" s="483" t="s">
        <v>50</v>
      </c>
      <c r="X420" s="483" t="s">
        <v>1199</v>
      </c>
      <c r="Y420" s="359" t="s">
        <v>1180</v>
      </c>
      <c r="Z420" s="29" t="s">
        <v>580</v>
      </c>
      <c r="AA420" s="610">
        <v>45201</v>
      </c>
      <c r="AB420" s="610">
        <v>45201</v>
      </c>
      <c r="AC420" s="429" t="s">
        <v>3122</v>
      </c>
      <c r="AD420" s="429" t="s">
        <v>3123</v>
      </c>
      <c r="AE420" s="483">
        <v>3206721274</v>
      </c>
      <c r="AF420" s="326" t="s">
        <v>3124</v>
      </c>
      <c r="AG420" s="483"/>
      <c r="AH420" s="483" t="s">
        <v>3125</v>
      </c>
      <c r="AI420" s="646">
        <v>5</v>
      </c>
      <c r="AJ420" s="646">
        <v>2</v>
      </c>
      <c r="AK420" s="646">
        <v>1979</v>
      </c>
      <c r="AL420" s="483" t="str">
        <f t="shared" si="64"/>
        <v>5/2/1979</v>
      </c>
      <c r="AM420" s="610">
        <f t="shared" ca="1" si="65"/>
        <v>45880</v>
      </c>
      <c r="AN420" s="483" t="str">
        <f t="shared" ca="1" si="66"/>
        <v>46 AÑOS, 6 MESES, 10 DÍAS.</v>
      </c>
      <c r="AO420" s="421" t="s">
        <v>3126</v>
      </c>
      <c r="AP420" s="335" t="s">
        <v>1354</v>
      </c>
      <c r="AQ420" s="309" t="s">
        <v>2639</v>
      </c>
      <c r="AR420" s="422" t="s">
        <v>3039</v>
      </c>
      <c r="AS420" s="633" t="s">
        <v>3040</v>
      </c>
      <c r="AT420" s="312"/>
      <c r="AU420" s="346" t="s">
        <v>3077</v>
      </c>
      <c r="AV420" s="312"/>
    </row>
    <row r="421" spans="1:48" ht="30" customHeight="1" x14ac:dyDescent="0.2">
      <c r="A421" s="313"/>
      <c r="B421" s="677">
        <v>411</v>
      </c>
      <c r="C421" s="805" t="s">
        <v>71</v>
      </c>
      <c r="D421" s="772" t="s">
        <v>396</v>
      </c>
      <c r="E421" s="805">
        <v>475</v>
      </c>
      <c r="F421" s="805">
        <v>1</v>
      </c>
      <c r="G421" s="805" t="s">
        <v>9</v>
      </c>
      <c r="H421" s="697" t="s">
        <v>391</v>
      </c>
      <c r="I421" s="713" t="s">
        <v>11</v>
      </c>
      <c r="J421" s="713" t="s">
        <v>399</v>
      </c>
      <c r="K421" s="697">
        <v>1094903202</v>
      </c>
      <c r="L421" s="350" t="s">
        <v>577</v>
      </c>
      <c r="M421" s="483"/>
      <c r="N421" s="483"/>
      <c r="O421" s="483"/>
      <c r="P421" s="483"/>
      <c r="Q421" s="483"/>
      <c r="R421" s="483"/>
      <c r="S421" s="49">
        <v>2194100</v>
      </c>
      <c r="T421" s="481">
        <v>2523200</v>
      </c>
      <c r="U421" s="337">
        <v>2797700</v>
      </c>
      <c r="V421" s="338">
        <v>2993500</v>
      </c>
      <c r="W421" s="483" t="s">
        <v>50</v>
      </c>
      <c r="X421" s="483" t="s">
        <v>1199</v>
      </c>
      <c r="Y421" s="359" t="s">
        <v>1180</v>
      </c>
      <c r="Z421" s="29" t="s">
        <v>580</v>
      </c>
      <c r="AA421" s="610">
        <v>45201</v>
      </c>
      <c r="AB421" s="610">
        <v>45201</v>
      </c>
      <c r="AC421" s="429" t="s">
        <v>3127</v>
      </c>
      <c r="AD421" s="429" t="s">
        <v>3128</v>
      </c>
      <c r="AE421" s="483">
        <v>3212701365</v>
      </c>
      <c r="AF421" s="326" t="s">
        <v>3129</v>
      </c>
      <c r="AG421" s="483"/>
      <c r="AH421" s="483" t="s">
        <v>2286</v>
      </c>
      <c r="AI421" s="646">
        <v>24</v>
      </c>
      <c r="AJ421" s="646">
        <v>2</v>
      </c>
      <c r="AK421" s="646">
        <v>1989</v>
      </c>
      <c r="AL421" s="483" t="str">
        <f t="shared" si="64"/>
        <v>24/2/1989</v>
      </c>
      <c r="AM421" s="610">
        <f t="shared" ca="1" si="65"/>
        <v>45880</v>
      </c>
      <c r="AN421" s="483" t="str">
        <f t="shared" ca="1" si="66"/>
        <v>36 AÑOS, 5 MESES, 10 DÍAS.</v>
      </c>
      <c r="AO421" s="425" t="s">
        <v>577</v>
      </c>
      <c r="AP421" s="335" t="s">
        <v>1299</v>
      </c>
      <c r="AQ421" s="309" t="s">
        <v>2639</v>
      </c>
      <c r="AR421" s="422" t="s">
        <v>3039</v>
      </c>
      <c r="AS421" s="633" t="s">
        <v>3040</v>
      </c>
      <c r="AT421" s="312"/>
      <c r="AU421" s="346" t="s">
        <v>3077</v>
      </c>
      <c r="AV421" s="312"/>
    </row>
    <row r="422" spans="1:48" ht="30" customHeight="1" x14ac:dyDescent="0.2">
      <c r="A422" s="313"/>
      <c r="B422" s="677">
        <v>412</v>
      </c>
      <c r="C422" s="805" t="s">
        <v>71</v>
      </c>
      <c r="D422" s="772" t="s">
        <v>396</v>
      </c>
      <c r="E422" s="805">
        <v>475</v>
      </c>
      <c r="F422" s="805">
        <v>1</v>
      </c>
      <c r="G422" s="805" t="s">
        <v>9</v>
      </c>
      <c r="H422" s="697" t="s">
        <v>392</v>
      </c>
      <c r="I422" s="713" t="s">
        <v>11</v>
      </c>
      <c r="J422" s="713" t="s">
        <v>399</v>
      </c>
      <c r="K422" s="697">
        <v>1096644314</v>
      </c>
      <c r="L422" s="350" t="s">
        <v>650</v>
      </c>
      <c r="M422" s="483"/>
      <c r="N422" s="483"/>
      <c r="O422" s="483"/>
      <c r="P422" s="483"/>
      <c r="Q422" s="483"/>
      <c r="R422" s="483"/>
      <c r="S422" s="49">
        <v>2194100</v>
      </c>
      <c r="T422" s="481">
        <v>2523200</v>
      </c>
      <c r="U422" s="337">
        <v>2797700</v>
      </c>
      <c r="V422" s="338">
        <v>2993500</v>
      </c>
      <c r="W422" s="483" t="s">
        <v>50</v>
      </c>
      <c r="X422" s="483" t="s">
        <v>1199</v>
      </c>
      <c r="Y422" s="359" t="s">
        <v>1180</v>
      </c>
      <c r="Z422" s="29" t="s">
        <v>580</v>
      </c>
      <c r="AA422" s="610">
        <v>45201</v>
      </c>
      <c r="AB422" s="610">
        <v>45201</v>
      </c>
      <c r="AC422" s="429" t="s">
        <v>3130</v>
      </c>
      <c r="AD422" s="429" t="s">
        <v>3131</v>
      </c>
      <c r="AE422" s="483">
        <v>3217739852</v>
      </c>
      <c r="AF422" s="326" t="s">
        <v>3132</v>
      </c>
      <c r="AG422" s="483"/>
      <c r="AH422" s="483" t="s">
        <v>2286</v>
      </c>
      <c r="AI422" s="646">
        <v>26</v>
      </c>
      <c r="AJ422" s="646">
        <v>5</v>
      </c>
      <c r="AK422" s="646">
        <v>1987</v>
      </c>
      <c r="AL422" s="483" t="str">
        <f t="shared" si="64"/>
        <v>26/5/1987</v>
      </c>
      <c r="AM422" s="610">
        <f t="shared" ca="1" si="65"/>
        <v>45880</v>
      </c>
      <c r="AN422" s="483" t="str">
        <f t="shared" ca="1" si="66"/>
        <v>38 AÑOS, 2 MESES, 10 DÍAS.</v>
      </c>
      <c r="AO422" s="425" t="s">
        <v>650</v>
      </c>
      <c r="AP422" s="335" t="s">
        <v>1299</v>
      </c>
      <c r="AQ422" s="309" t="s">
        <v>2639</v>
      </c>
      <c r="AR422" s="422" t="s">
        <v>3039</v>
      </c>
      <c r="AS422" s="633" t="s">
        <v>3040</v>
      </c>
      <c r="AT422" s="312"/>
      <c r="AU422" s="346" t="s">
        <v>3077</v>
      </c>
      <c r="AV422" s="312"/>
    </row>
    <row r="423" spans="1:48" ht="30" customHeight="1" x14ac:dyDescent="0.2">
      <c r="A423" s="313"/>
      <c r="B423" s="677">
        <v>413</v>
      </c>
      <c r="C423" s="805" t="s">
        <v>71</v>
      </c>
      <c r="D423" s="772" t="s">
        <v>396</v>
      </c>
      <c r="E423" s="805">
        <v>475</v>
      </c>
      <c r="F423" s="805">
        <v>1</v>
      </c>
      <c r="G423" s="805" t="s">
        <v>9</v>
      </c>
      <c r="H423" s="697" t="s">
        <v>393</v>
      </c>
      <c r="I423" s="713" t="s">
        <v>11</v>
      </c>
      <c r="J423" s="713" t="s">
        <v>399</v>
      </c>
      <c r="K423" s="697">
        <v>1097035334</v>
      </c>
      <c r="L423" s="350" t="s">
        <v>660</v>
      </c>
      <c r="M423" s="483"/>
      <c r="N423" s="483"/>
      <c r="O423" s="483"/>
      <c r="P423" s="483"/>
      <c r="Q423" s="483"/>
      <c r="R423" s="483"/>
      <c r="S423" s="49">
        <v>2194100</v>
      </c>
      <c r="T423" s="481">
        <v>2523200</v>
      </c>
      <c r="U423" s="337">
        <v>2797700</v>
      </c>
      <c r="V423" s="338">
        <v>2993500</v>
      </c>
      <c r="W423" s="483" t="s">
        <v>50</v>
      </c>
      <c r="X423" s="483" t="s">
        <v>1199</v>
      </c>
      <c r="Y423" s="359" t="s">
        <v>1180</v>
      </c>
      <c r="Z423" s="29" t="s">
        <v>580</v>
      </c>
      <c r="AA423" s="610">
        <v>45201</v>
      </c>
      <c r="AB423" s="610">
        <v>45201</v>
      </c>
      <c r="AC423" s="429" t="s">
        <v>3133</v>
      </c>
      <c r="AD423" s="483" t="s">
        <v>3134</v>
      </c>
      <c r="AE423" s="483">
        <v>3108120059</v>
      </c>
      <c r="AF423" s="326" t="s">
        <v>3135</v>
      </c>
      <c r="AG423" s="483"/>
      <c r="AH423" s="483" t="s">
        <v>2286</v>
      </c>
      <c r="AI423" s="646">
        <v>21</v>
      </c>
      <c r="AJ423" s="646">
        <v>2</v>
      </c>
      <c r="AK423" s="646">
        <v>1990</v>
      </c>
      <c r="AL423" s="483" t="str">
        <f t="shared" si="64"/>
        <v>21/2/1990</v>
      </c>
      <c r="AM423" s="610">
        <f t="shared" ca="1" si="65"/>
        <v>45880</v>
      </c>
      <c r="AN423" s="483" t="str">
        <f t="shared" ca="1" si="66"/>
        <v>35 AÑOS, 5 MESES, 10 DÍAS.</v>
      </c>
      <c r="AO423" s="425" t="s">
        <v>660</v>
      </c>
      <c r="AP423" s="335" t="s">
        <v>1415</v>
      </c>
      <c r="AQ423" s="309" t="s">
        <v>2639</v>
      </c>
      <c r="AR423" s="422" t="s">
        <v>3039</v>
      </c>
      <c r="AS423" s="633" t="s">
        <v>3040</v>
      </c>
      <c r="AT423" s="312"/>
      <c r="AU423" s="346" t="s">
        <v>3077</v>
      </c>
      <c r="AV423" s="312"/>
    </row>
    <row r="424" spans="1:48" ht="30" customHeight="1" x14ac:dyDescent="0.2">
      <c r="A424" s="313"/>
      <c r="B424" s="677">
        <v>414</v>
      </c>
      <c r="C424" s="805" t="s">
        <v>71</v>
      </c>
      <c r="D424" s="772" t="s">
        <v>396</v>
      </c>
      <c r="E424" s="805">
        <v>475</v>
      </c>
      <c r="F424" s="805">
        <v>1</v>
      </c>
      <c r="G424" s="805" t="s">
        <v>9</v>
      </c>
      <c r="H424" s="697" t="s">
        <v>394</v>
      </c>
      <c r="I424" s="713" t="s">
        <v>11</v>
      </c>
      <c r="J424" s="713" t="s">
        <v>399</v>
      </c>
      <c r="K424" s="697">
        <v>9728855</v>
      </c>
      <c r="L424" s="350" t="s">
        <v>577</v>
      </c>
      <c r="M424" s="483"/>
      <c r="N424" s="483"/>
      <c r="O424" s="483"/>
      <c r="P424" s="483"/>
      <c r="Q424" s="483"/>
      <c r="R424" s="483"/>
      <c r="S424" s="49">
        <v>2194100</v>
      </c>
      <c r="T424" s="481">
        <v>2523200</v>
      </c>
      <c r="U424" s="337">
        <v>2797700</v>
      </c>
      <c r="V424" s="338">
        <v>2993500</v>
      </c>
      <c r="W424" s="483" t="s">
        <v>50</v>
      </c>
      <c r="X424" s="483" t="s">
        <v>1199</v>
      </c>
      <c r="Y424" s="359" t="s">
        <v>1180</v>
      </c>
      <c r="Z424" s="29" t="s">
        <v>580</v>
      </c>
      <c r="AA424" s="610">
        <v>45204</v>
      </c>
      <c r="AB424" s="610">
        <v>45204</v>
      </c>
      <c r="AC424" s="429" t="s">
        <v>3136</v>
      </c>
      <c r="AD424" s="429" t="s">
        <v>3137</v>
      </c>
      <c r="AE424" s="483">
        <v>3154267932</v>
      </c>
      <c r="AF424" s="326" t="s">
        <v>3138</v>
      </c>
      <c r="AG424" s="483"/>
      <c r="AH424" s="483" t="s">
        <v>2286</v>
      </c>
      <c r="AI424" s="646">
        <v>27</v>
      </c>
      <c r="AJ424" s="646">
        <v>11</v>
      </c>
      <c r="AK424" s="646">
        <v>1980</v>
      </c>
      <c r="AL424" s="483" t="str">
        <f t="shared" si="64"/>
        <v>27/11/1980</v>
      </c>
      <c r="AM424" s="610">
        <f t="shared" ca="1" si="65"/>
        <v>45880</v>
      </c>
      <c r="AN424" s="483" t="str">
        <f t="shared" ca="1" si="66"/>
        <v>44 AÑOS, 8 MESES, 10 DÍAS.</v>
      </c>
      <c r="AO424" s="425" t="s">
        <v>577</v>
      </c>
      <c r="AP424" s="335" t="s">
        <v>1354</v>
      </c>
      <c r="AQ424" s="309" t="s">
        <v>2639</v>
      </c>
      <c r="AR424" s="422" t="s">
        <v>3039</v>
      </c>
      <c r="AS424" s="633" t="s">
        <v>3040</v>
      </c>
      <c r="AT424" s="312"/>
      <c r="AU424" s="346" t="s">
        <v>3077</v>
      </c>
      <c r="AV424" s="312"/>
    </row>
    <row r="425" spans="1:48" ht="30" customHeight="1" x14ac:dyDescent="0.25">
      <c r="A425" s="313"/>
      <c r="B425" s="677">
        <v>415</v>
      </c>
      <c r="C425" s="811" t="s">
        <v>71</v>
      </c>
      <c r="D425" s="812" t="s">
        <v>396</v>
      </c>
      <c r="E425" s="811">
        <v>475</v>
      </c>
      <c r="F425" s="811">
        <v>1</v>
      </c>
      <c r="G425" s="811" t="s">
        <v>9</v>
      </c>
      <c r="H425" s="796" t="s">
        <v>431</v>
      </c>
      <c r="I425" s="713"/>
      <c r="J425" s="713"/>
      <c r="K425" s="697"/>
      <c r="L425" s="350"/>
      <c r="M425" s="483"/>
      <c r="N425" s="483"/>
      <c r="O425" s="483"/>
      <c r="P425" s="483"/>
      <c r="Q425" s="483"/>
      <c r="R425" s="483"/>
      <c r="S425" s="49">
        <v>2194100</v>
      </c>
      <c r="T425" s="481">
        <v>2523200</v>
      </c>
      <c r="U425" s="337">
        <v>2797700</v>
      </c>
      <c r="V425" s="338">
        <v>2993500</v>
      </c>
      <c r="W425" s="483" t="s">
        <v>50</v>
      </c>
      <c r="X425" s="429" t="s">
        <v>1202</v>
      </c>
      <c r="Y425" s="359" t="s">
        <v>1180</v>
      </c>
      <c r="Z425" s="29" t="s">
        <v>580</v>
      </c>
      <c r="AA425" s="610"/>
      <c r="AB425" s="610"/>
      <c r="AC425" s="483"/>
      <c r="AD425" s="429"/>
      <c r="AE425" s="483"/>
      <c r="AF425" s="326"/>
      <c r="AG425" s="483"/>
      <c r="AH425" s="483"/>
      <c r="AI425" s="646"/>
      <c r="AJ425" s="646"/>
      <c r="AK425" s="646"/>
      <c r="AL425" s="483" t="str">
        <f t="shared" si="64"/>
        <v>//</v>
      </c>
      <c r="AM425" s="610"/>
      <c r="AN425" s="483" t="e">
        <f t="shared" si="66"/>
        <v>#VALUE!</v>
      </c>
      <c r="AO425" s="425"/>
      <c r="AP425" s="335"/>
      <c r="AQ425" s="309" t="s">
        <v>2639</v>
      </c>
      <c r="AR425" s="422" t="s">
        <v>3039</v>
      </c>
      <c r="AS425" s="633" t="s">
        <v>3040</v>
      </c>
      <c r="AT425" s="312"/>
      <c r="AU425" s="346" t="s">
        <v>3077</v>
      </c>
      <c r="AV425" s="312"/>
    </row>
  </sheetData>
  <hyperlinks>
    <hyperlink ref="AF4" r:id="rId1" xr:uid="{00000000-0004-0000-0000-000000000000}"/>
    <hyperlink ref="AF13" r:id="rId2" xr:uid="{00000000-0004-0000-0000-000001000000}"/>
    <hyperlink ref="AF15" r:id="rId3" xr:uid="{00000000-0004-0000-0000-000002000000}"/>
    <hyperlink ref="AD17" r:id="rId4" xr:uid="{00000000-0004-0000-0000-000003000000}"/>
    <hyperlink ref="AF17" r:id="rId5" xr:uid="{00000000-0004-0000-0000-000004000000}"/>
    <hyperlink ref="AF9" r:id="rId6" display="dftobongil@hotmail.com dftobon@armenia.gov.co" xr:uid="{00000000-0004-0000-0000-000005000000}"/>
    <hyperlink ref="AF20" r:id="rId7" xr:uid="{00000000-0004-0000-0000-000006000000}"/>
    <hyperlink ref="AF23" r:id="rId8" xr:uid="{00000000-0004-0000-0000-000007000000}"/>
    <hyperlink ref="AF27" r:id="rId9" xr:uid="{00000000-0004-0000-0000-000008000000}"/>
    <hyperlink ref="AF30" r:id="rId10" xr:uid="{00000000-0004-0000-0000-000009000000}"/>
    <hyperlink ref="AF32" r:id="rId11" xr:uid="{00000000-0004-0000-0000-00000A000000}"/>
    <hyperlink ref="AF33" r:id="rId12" xr:uid="{00000000-0004-0000-0000-00000B000000}"/>
    <hyperlink ref="AF37" r:id="rId13" xr:uid="{00000000-0004-0000-0000-00000C000000}"/>
    <hyperlink ref="AF38" r:id="rId14" xr:uid="{00000000-0004-0000-0000-00000D000000}"/>
    <hyperlink ref="AF39" r:id="rId15" xr:uid="{00000000-0004-0000-0000-00000E000000}"/>
    <hyperlink ref="AF43" r:id="rId16" xr:uid="{00000000-0004-0000-0000-00000F000000}"/>
    <hyperlink ref="AF46" r:id="rId17" xr:uid="{00000000-0004-0000-0000-000010000000}"/>
    <hyperlink ref="AF57" r:id="rId18" xr:uid="{00000000-0004-0000-0000-000011000000}"/>
    <hyperlink ref="AF61" r:id="rId19" xr:uid="{00000000-0004-0000-0000-000012000000}"/>
    <hyperlink ref="AF64" r:id="rId20" xr:uid="{00000000-0004-0000-0000-000013000000}"/>
    <hyperlink ref="AF65" r:id="rId21" xr:uid="{00000000-0004-0000-0000-000014000000}"/>
    <hyperlink ref="AF67" r:id="rId22" xr:uid="{00000000-0004-0000-0000-000015000000}"/>
    <hyperlink ref="AF77" r:id="rId23" xr:uid="{00000000-0004-0000-0000-000016000000}"/>
    <hyperlink ref="AF83" r:id="rId24" xr:uid="{00000000-0004-0000-0000-000017000000}"/>
    <hyperlink ref="AF69" r:id="rId25" xr:uid="{00000000-0004-0000-0000-000018000000}"/>
    <hyperlink ref="AF86" r:id="rId26" xr:uid="{00000000-0004-0000-0000-000019000000}"/>
    <hyperlink ref="AF87" r:id="rId27" xr:uid="{00000000-0004-0000-0000-00001A000000}"/>
    <hyperlink ref="AF90" r:id="rId28" xr:uid="{00000000-0004-0000-0000-00001B000000}"/>
    <hyperlink ref="AF93" r:id="rId29" xr:uid="{00000000-0004-0000-0000-00001C000000}"/>
    <hyperlink ref="AF98" r:id="rId30" xr:uid="{00000000-0004-0000-0000-00001D000000}"/>
    <hyperlink ref="AF100" r:id="rId31" xr:uid="{00000000-0004-0000-0000-00001E000000}"/>
    <hyperlink ref="AF101" r:id="rId32" xr:uid="{00000000-0004-0000-0000-00001F000000}"/>
    <hyperlink ref="AF106" r:id="rId33" display="Draflak@live.com" xr:uid="{00000000-0004-0000-0000-000020000000}"/>
    <hyperlink ref="AF108" r:id="rId34" xr:uid="{00000000-0004-0000-0000-000021000000}"/>
    <hyperlink ref="AF96" r:id="rId35" xr:uid="{00000000-0004-0000-0000-000022000000}"/>
    <hyperlink ref="AF114" r:id="rId36" xr:uid="{00000000-0004-0000-0000-000023000000}"/>
    <hyperlink ref="AF117" r:id="rId37" xr:uid="{00000000-0004-0000-0000-000024000000}"/>
    <hyperlink ref="AF121" r:id="rId38" xr:uid="{00000000-0004-0000-0000-000025000000}"/>
    <hyperlink ref="AF125" r:id="rId39" xr:uid="{00000000-0004-0000-0000-000026000000}"/>
    <hyperlink ref="AF126" r:id="rId40" xr:uid="{00000000-0004-0000-0000-000027000000}"/>
    <hyperlink ref="AF129" r:id="rId41" xr:uid="{00000000-0004-0000-0000-000028000000}"/>
    <hyperlink ref="AF131" r:id="rId42" xr:uid="{00000000-0004-0000-0000-000029000000}"/>
    <hyperlink ref="AF137" r:id="rId43" xr:uid="{00000000-0004-0000-0000-00002A000000}"/>
    <hyperlink ref="AF146" r:id="rId44" xr:uid="{00000000-0004-0000-0000-00002B000000}"/>
    <hyperlink ref="AF149" r:id="rId45" display="faccionarmenia@hotmail.com" xr:uid="{00000000-0004-0000-0000-00002C000000}"/>
    <hyperlink ref="AF158" r:id="rId46" xr:uid="{00000000-0004-0000-0000-00002D000000}"/>
    <hyperlink ref="AF163" r:id="rId47" xr:uid="{00000000-0004-0000-0000-00002E000000}"/>
    <hyperlink ref="AF168" r:id="rId48" xr:uid="{00000000-0004-0000-0000-00002F000000}"/>
    <hyperlink ref="AF178" r:id="rId49" xr:uid="{00000000-0004-0000-0000-000030000000}"/>
    <hyperlink ref="AF179" r:id="rId50" xr:uid="{00000000-0004-0000-0000-000031000000}"/>
    <hyperlink ref="AF182" r:id="rId51" xr:uid="{00000000-0004-0000-0000-000032000000}"/>
    <hyperlink ref="AF183" r:id="rId52" xr:uid="{00000000-0004-0000-0000-000033000000}"/>
    <hyperlink ref="AF184" r:id="rId53" xr:uid="{00000000-0004-0000-0000-000034000000}"/>
    <hyperlink ref="AF186" r:id="rId54" xr:uid="{00000000-0004-0000-0000-000035000000}"/>
    <hyperlink ref="AF191" r:id="rId55" xr:uid="{00000000-0004-0000-0000-000036000000}"/>
    <hyperlink ref="AF195" r:id="rId56" xr:uid="{00000000-0004-0000-0000-000037000000}"/>
    <hyperlink ref="AF197" r:id="rId57" xr:uid="{00000000-0004-0000-0000-000038000000}"/>
    <hyperlink ref="AF201" r:id="rId58" xr:uid="{00000000-0004-0000-0000-000039000000}"/>
    <hyperlink ref="AF206" r:id="rId59" xr:uid="{00000000-0004-0000-0000-00003A000000}"/>
    <hyperlink ref="AF209" r:id="rId60" xr:uid="{00000000-0004-0000-0000-00003B000000}"/>
    <hyperlink ref="AF210" r:id="rId61" xr:uid="{00000000-0004-0000-0000-00003C000000}"/>
    <hyperlink ref="AF212" r:id="rId62" xr:uid="{00000000-0004-0000-0000-00003D000000}"/>
    <hyperlink ref="AF224" r:id="rId63" xr:uid="{00000000-0004-0000-0000-00003E000000}"/>
    <hyperlink ref="AF228" r:id="rId64" xr:uid="{00000000-0004-0000-0000-00003F000000}"/>
    <hyperlink ref="AF239" r:id="rId65" xr:uid="{00000000-0004-0000-0000-000040000000}"/>
    <hyperlink ref="AF240" r:id="rId66" xr:uid="{00000000-0004-0000-0000-000041000000}"/>
    <hyperlink ref="AF243" r:id="rId67" xr:uid="{00000000-0004-0000-0000-000042000000}"/>
    <hyperlink ref="AF246" r:id="rId68" xr:uid="{00000000-0004-0000-0000-000043000000}"/>
    <hyperlink ref="AF248" r:id="rId69" xr:uid="{00000000-0004-0000-0000-000044000000}"/>
    <hyperlink ref="AF250" r:id="rId70" xr:uid="{00000000-0004-0000-0000-000045000000}"/>
    <hyperlink ref="AF256" r:id="rId71" xr:uid="{00000000-0004-0000-0000-000046000000}"/>
    <hyperlink ref="AF259" r:id="rId72" xr:uid="{00000000-0004-0000-0000-000047000000}"/>
    <hyperlink ref="AF262" r:id="rId73" xr:uid="{00000000-0004-0000-0000-000048000000}"/>
    <hyperlink ref="AF267" r:id="rId74" xr:uid="{00000000-0004-0000-0000-000049000000}"/>
    <hyperlink ref="AF281" r:id="rId75" xr:uid="{00000000-0004-0000-0000-00004A000000}"/>
    <hyperlink ref="AF282" r:id="rId76" xr:uid="{00000000-0004-0000-0000-00004B000000}"/>
    <hyperlink ref="AF285" r:id="rId77" xr:uid="{00000000-0004-0000-0000-00004C000000}"/>
    <hyperlink ref="AF287" r:id="rId78" xr:uid="{00000000-0004-0000-0000-00004D000000}"/>
    <hyperlink ref="AF288" r:id="rId79" xr:uid="{00000000-0004-0000-0000-00004E000000}"/>
    <hyperlink ref="AF289" r:id="rId80" xr:uid="{00000000-0004-0000-0000-00004F000000}"/>
    <hyperlink ref="AF290" r:id="rId81" xr:uid="{00000000-0004-0000-0000-000050000000}"/>
    <hyperlink ref="AF296" r:id="rId82" xr:uid="{00000000-0004-0000-0000-000051000000}"/>
    <hyperlink ref="AF297" r:id="rId83" xr:uid="{00000000-0004-0000-0000-000052000000}"/>
    <hyperlink ref="AF300" r:id="rId84" xr:uid="{00000000-0004-0000-0000-000053000000}"/>
    <hyperlink ref="AF302" r:id="rId85" xr:uid="{00000000-0004-0000-0000-000054000000}"/>
    <hyperlink ref="AF318" r:id="rId86" xr:uid="{00000000-0004-0000-0000-000055000000}"/>
    <hyperlink ref="AF328" r:id="rId87" display=" blancadibiar@armenia.gov.co blancadigarcia@hotmail.com" xr:uid="{00000000-0004-0000-0000-000056000000}"/>
    <hyperlink ref="AF329" r:id="rId88" xr:uid="{00000000-0004-0000-0000-000057000000}"/>
    <hyperlink ref="AF330" r:id="rId89" xr:uid="{00000000-0004-0000-0000-000058000000}"/>
    <hyperlink ref="AH331" r:id="rId90" display=" " xr:uid="{00000000-0004-0000-0000-000059000000}"/>
    <hyperlink ref="AF332" r:id="rId91" xr:uid="{00000000-0004-0000-0000-00005A000000}"/>
    <hyperlink ref="AF333" r:id="rId92" xr:uid="{00000000-0004-0000-0000-00005B000000}"/>
    <hyperlink ref="AF335" r:id="rId93" xr:uid="{00000000-0004-0000-0000-00005C000000}"/>
    <hyperlink ref="AF336" r:id="rId94" xr:uid="{00000000-0004-0000-0000-00005D000000}"/>
    <hyperlink ref="AF337" r:id="rId95" xr:uid="{00000000-0004-0000-0000-00005E000000}"/>
    <hyperlink ref="AF340" r:id="rId96" xr:uid="{00000000-0004-0000-0000-00005F000000}"/>
    <hyperlink ref="AF342" r:id="rId97" xr:uid="{00000000-0004-0000-0000-000060000000}"/>
    <hyperlink ref="AF344" r:id="rId98" xr:uid="{00000000-0004-0000-0000-000061000000}"/>
    <hyperlink ref="AF345" r:id="rId99" xr:uid="{00000000-0004-0000-0000-000062000000}"/>
    <hyperlink ref="AF349" r:id="rId100" xr:uid="{00000000-0004-0000-0000-000063000000}"/>
    <hyperlink ref="AF350" r:id="rId101" xr:uid="{00000000-0004-0000-0000-000064000000}"/>
    <hyperlink ref="AF351" r:id="rId102" xr:uid="{00000000-0004-0000-0000-000065000000}"/>
    <hyperlink ref="AF356" r:id="rId103" display=" csierra@armenia.gov.co clarasierra_191995@hotmail.com" xr:uid="{00000000-0004-0000-0000-000066000000}"/>
    <hyperlink ref="AF357" r:id="rId104" xr:uid="{00000000-0004-0000-0000-000067000000}"/>
    <hyperlink ref="AF360" r:id="rId105" xr:uid="{00000000-0004-0000-0000-000068000000}"/>
    <hyperlink ref="AF362" r:id="rId106" xr:uid="{00000000-0004-0000-0000-000069000000}"/>
    <hyperlink ref="AF366" r:id="rId107" xr:uid="{00000000-0004-0000-0000-00006A000000}"/>
    <hyperlink ref="AF371" r:id="rId108" xr:uid="{00000000-0004-0000-0000-00006B000000}"/>
    <hyperlink ref="AF373" r:id="rId109" xr:uid="{00000000-0004-0000-0000-00006C000000}"/>
    <hyperlink ref="AF380" r:id="rId110" xr:uid="{00000000-0004-0000-0000-00006D000000}"/>
    <hyperlink ref="AF382" r:id="rId111" xr:uid="{00000000-0004-0000-0000-00006E000000}"/>
    <hyperlink ref="AF383" r:id="rId112" xr:uid="{00000000-0004-0000-0000-00006F000000}"/>
    <hyperlink ref="AF388" r:id="rId113" xr:uid="{00000000-0004-0000-0000-000070000000}"/>
    <hyperlink ref="AF389" r:id="rId114" xr:uid="{00000000-0004-0000-0000-000071000000}"/>
    <hyperlink ref="AF390" r:id="rId115" xr:uid="{00000000-0004-0000-0000-000072000000}"/>
    <hyperlink ref="AF392" r:id="rId116" xr:uid="{00000000-0004-0000-0000-000073000000}"/>
    <hyperlink ref="AF393" r:id="rId117" xr:uid="{00000000-0004-0000-0000-000074000000}"/>
    <hyperlink ref="AF394" r:id="rId118" xr:uid="{00000000-0004-0000-0000-000075000000}"/>
    <hyperlink ref="AF391" r:id="rId119" xr:uid="{00000000-0004-0000-0000-000076000000}"/>
    <hyperlink ref="AF396" r:id="rId120" xr:uid="{00000000-0004-0000-0000-000077000000}"/>
    <hyperlink ref="AF398" r:id="rId121" xr:uid="{00000000-0004-0000-0000-000078000000}"/>
    <hyperlink ref="AF399" r:id="rId122" display="aroca62@hotmail.com" xr:uid="{00000000-0004-0000-0000-000079000000}"/>
    <hyperlink ref="AF400" r:id="rId123" xr:uid="{00000000-0004-0000-0000-00007A000000}"/>
    <hyperlink ref="AF401" r:id="rId124" xr:uid="{00000000-0004-0000-0000-00007B000000}"/>
    <hyperlink ref="AF403" r:id="rId125" xr:uid="{00000000-0004-0000-0000-00007C000000}"/>
    <hyperlink ref="AF54" r:id="rId126" xr:uid="{00000000-0004-0000-0000-00007D000000}"/>
    <hyperlink ref="AF268" r:id="rId127" xr:uid="{00000000-0004-0000-0000-00007E000000}"/>
    <hyperlink ref="AF127" r:id="rId128" xr:uid="{00000000-0004-0000-0000-00007F000000}"/>
    <hyperlink ref="AF161" r:id="rId129" xr:uid="{00000000-0004-0000-0000-000080000000}"/>
    <hyperlink ref="AF162" r:id="rId130" xr:uid="{00000000-0004-0000-0000-000081000000}"/>
    <hyperlink ref="AF359" r:id="rId131" xr:uid="{00000000-0004-0000-0000-000082000000}"/>
    <hyperlink ref="AF166" r:id="rId132" xr:uid="{00000000-0004-0000-0000-000083000000}"/>
    <hyperlink ref="AF89" r:id="rId133" xr:uid="{00000000-0004-0000-0000-000084000000}"/>
    <hyperlink ref="AF170" r:id="rId134" xr:uid="{00000000-0004-0000-0000-000085000000}"/>
    <hyperlink ref="AF188" r:id="rId135" xr:uid="{00000000-0004-0000-0000-000086000000}"/>
    <hyperlink ref="AF95" r:id="rId136" xr:uid="{00000000-0004-0000-0000-000087000000}"/>
    <hyperlink ref="AF111" r:id="rId137" xr:uid="{00000000-0004-0000-0000-000088000000}"/>
    <hyperlink ref="AF103" r:id="rId138" xr:uid="{00000000-0004-0000-0000-000089000000}"/>
    <hyperlink ref="AF310" r:id="rId139" xr:uid="{00000000-0004-0000-0000-00008A000000}"/>
    <hyperlink ref="AF315" r:id="rId140" xr:uid="{00000000-0004-0000-0000-00008B000000}"/>
    <hyperlink ref="AF264" r:id="rId141" xr:uid="{00000000-0004-0000-0000-00008C000000}"/>
    <hyperlink ref="AF128" r:id="rId142" xr:uid="{00000000-0004-0000-0000-00008D000000}"/>
    <hyperlink ref="AF153" r:id="rId143" xr:uid="{00000000-0004-0000-0000-00008E000000}"/>
    <hyperlink ref="AF150" r:id="rId144" xr:uid="{00000000-0004-0000-0000-00008F000000}"/>
    <hyperlink ref="AF143" r:id="rId145" xr:uid="{00000000-0004-0000-0000-000090000000}"/>
    <hyperlink ref="AF406" r:id="rId146" xr:uid="{00000000-0004-0000-0000-000091000000}"/>
    <hyperlink ref="AF407" r:id="rId147" xr:uid="{00000000-0004-0000-0000-000092000000}"/>
    <hyperlink ref="AF408" r:id="rId148" xr:uid="{00000000-0004-0000-0000-000093000000}"/>
    <hyperlink ref="AF144" r:id="rId149" xr:uid="{00000000-0004-0000-0000-000094000000}"/>
    <hyperlink ref="AF145" r:id="rId150" xr:uid="{00000000-0004-0000-0000-000095000000}"/>
    <hyperlink ref="AF156" r:id="rId151" xr:uid="{00000000-0004-0000-0000-000096000000}"/>
    <hyperlink ref="AF410" r:id="rId152" xr:uid="{00000000-0004-0000-0000-000097000000}"/>
    <hyperlink ref="AF402" r:id="rId153" xr:uid="{00000000-0004-0000-0000-000098000000}"/>
    <hyperlink ref="AF412" r:id="rId154" xr:uid="{00000000-0004-0000-0000-000099000000}"/>
    <hyperlink ref="AF413" r:id="rId155" xr:uid="{00000000-0004-0000-0000-00009A000000}"/>
    <hyperlink ref="AF414" r:id="rId156" xr:uid="{00000000-0004-0000-0000-00009B000000}"/>
    <hyperlink ref="AF151" r:id="rId157" xr:uid="{00000000-0004-0000-0000-00009C000000}"/>
    <hyperlink ref="AF415" r:id="rId158" xr:uid="{00000000-0004-0000-0000-00009D000000}"/>
    <hyperlink ref="AF416" r:id="rId159" xr:uid="{00000000-0004-0000-0000-00009E000000}"/>
    <hyperlink ref="AF417" r:id="rId160" xr:uid="{00000000-0004-0000-0000-00009F000000}"/>
    <hyperlink ref="AF418" r:id="rId161" xr:uid="{00000000-0004-0000-0000-0000A0000000}"/>
    <hyperlink ref="AF419" r:id="rId162" xr:uid="{00000000-0004-0000-0000-0000A1000000}"/>
    <hyperlink ref="AF211" r:id="rId163" xr:uid="{00000000-0004-0000-0000-0000A2000000}"/>
    <hyperlink ref="AF409" r:id="rId164" xr:uid="{00000000-0004-0000-0000-0000A3000000}"/>
    <hyperlink ref="AF420" r:id="rId165" xr:uid="{00000000-0004-0000-0000-0000A4000000}"/>
    <hyperlink ref="AF421" r:id="rId166" xr:uid="{00000000-0004-0000-0000-0000A5000000}"/>
    <hyperlink ref="AF422" r:id="rId167" xr:uid="{00000000-0004-0000-0000-0000A6000000}"/>
    <hyperlink ref="AF423" r:id="rId168" xr:uid="{00000000-0004-0000-0000-0000A7000000}"/>
    <hyperlink ref="AF424" r:id="rId169" xr:uid="{00000000-0004-0000-0000-0000A8000000}"/>
    <hyperlink ref="AF152" r:id="rId170" xr:uid="{00000000-0004-0000-0000-0000A9000000}"/>
    <hyperlink ref="AF154" r:id="rId171" xr:uid="{00000000-0004-0000-0000-0000AA000000}"/>
    <hyperlink ref="AF157" r:id="rId172" xr:uid="{00000000-0004-0000-0000-0000AB000000}"/>
    <hyperlink ref="AF185" r:id="rId173" xr:uid="{00000000-0004-0000-0000-0000AC000000}"/>
    <hyperlink ref="AF381" r:id="rId174" xr:uid="{00000000-0004-0000-0000-0000AD000000}"/>
    <hyperlink ref="AF51" r:id="rId175" xr:uid="{00000000-0004-0000-0000-0000AE000000}"/>
    <hyperlink ref="AF292" r:id="rId176" xr:uid="{00000000-0004-0000-0000-0000AF000000}"/>
    <hyperlink ref="AF266" r:id="rId177" xr:uid="{00000000-0004-0000-0000-0000B0000000}"/>
    <hyperlink ref="AF320" r:id="rId178" xr:uid="{00000000-0004-0000-0000-0000B1000000}"/>
    <hyperlink ref="AF252" r:id="rId179" xr:uid="{00000000-0004-0000-0000-0000B2000000}"/>
    <hyperlink ref="AF189" r:id="rId180" xr:uid="{00000000-0004-0000-0000-0000B3000000}"/>
    <hyperlink ref="AF269" r:id="rId181" xr:uid="{00000000-0004-0000-0000-0000B4000000}"/>
    <hyperlink ref="AF174" r:id="rId182" xr:uid="{00000000-0004-0000-0000-0000B5000000}"/>
    <hyperlink ref="AF323" r:id="rId183" xr:uid="{00000000-0004-0000-0000-0000B6000000}"/>
    <hyperlink ref="AF187" r:id="rId184" xr:uid="{00000000-0004-0000-0000-0000B7000000}"/>
    <hyperlink ref="AF358" r:id="rId185" xr:uid="{00000000-0004-0000-0000-0000B8000000}"/>
    <hyperlink ref="AF205" r:id="rId186" xr:uid="{00000000-0004-0000-0000-0000B9000000}"/>
    <hyperlink ref="AF120" r:id="rId187" xr:uid="{00000000-0004-0000-0000-0000BA000000}"/>
    <hyperlink ref="AF339" r:id="rId188" xr:uid="{00000000-0004-0000-0000-0000BB000000}"/>
    <hyperlink ref="AF222" r:id="rId189" xr:uid="{00000000-0004-0000-0000-0000BC000000}"/>
    <hyperlink ref="AF242" r:id="rId190" xr:uid="{00000000-0004-0000-0000-0000BD000000}"/>
    <hyperlink ref="AF204" r:id="rId191" xr:uid="{00000000-0004-0000-0000-0000BE000000}"/>
    <hyperlink ref="AF244" r:id="rId192" xr:uid="{00000000-0004-0000-0000-0000BF000000}"/>
    <hyperlink ref="AF107" r:id="rId193" xr:uid="{00000000-0004-0000-0000-0000C0000000}"/>
    <hyperlink ref="AF294" r:id="rId194" xr:uid="{00000000-0004-0000-0000-0000C1000000}"/>
    <hyperlink ref="AF284" r:id="rId195" xr:uid="{00000000-0004-0000-0000-0000C2000000}"/>
    <hyperlink ref="AF277" r:id="rId196" xr:uid="{00000000-0004-0000-0000-0000C3000000}"/>
    <hyperlink ref="AF322" r:id="rId197" xr:uid="{00000000-0004-0000-0000-0000C4000000}"/>
    <hyperlink ref="AF367" r:id="rId198" xr:uid="{00000000-0004-0000-0000-0000C5000000}"/>
    <hyperlink ref="AF223" r:id="rId199" xr:uid="{00000000-0004-0000-0000-0000C6000000}"/>
    <hyperlink ref="AF6" r:id="rId200" xr:uid="{00000000-0004-0000-0000-0000C7000000}"/>
    <hyperlink ref="AF84" r:id="rId201" xr:uid="{00000000-0004-0000-0000-0000C8000000}"/>
    <hyperlink ref="AF5" r:id="rId202" xr:uid="{00000000-0004-0000-0000-0000C9000000}"/>
    <hyperlink ref="AF16" r:id="rId203" xr:uid="{00000000-0004-0000-0000-0000CA000000}"/>
    <hyperlink ref="AF7" r:id="rId204" xr:uid="{00000000-0004-0000-0000-0000CB000000}"/>
    <hyperlink ref="AF155" r:id="rId205" xr:uid="{00000000-0004-0000-0000-0000CC000000}"/>
    <hyperlink ref="AF81" r:id="rId206" xr:uid="{00000000-0004-0000-0000-0000CD000000}"/>
    <hyperlink ref="AF78" r:id="rId207" xr:uid="{00000000-0004-0000-0000-0000CE000000}"/>
    <hyperlink ref="AF372" r:id="rId208" xr:uid="{00000000-0004-0000-0000-0000CF000000}"/>
    <hyperlink ref="AF72" r:id="rId209" xr:uid="{00000000-0004-0000-0000-0000D0000000}"/>
    <hyperlink ref="AF377" r:id="rId210" xr:uid="{00000000-0004-0000-0000-0000D1000000}"/>
    <hyperlink ref="AF327" r:id="rId211" xr:uid="{00000000-0004-0000-0000-0000D2000000}"/>
    <hyperlink ref="AF148" r:id="rId212" xr:uid="{00000000-0004-0000-0000-0000D3000000}"/>
    <hyperlink ref="AF316" r:id="rId213" xr:uid="{00000000-0004-0000-0000-0000D4000000}"/>
    <hyperlink ref="AF194" r:id="rId214" xr:uid="{00000000-0004-0000-0000-0000D5000000}"/>
    <hyperlink ref="AF76" r:id="rId215" xr:uid="{00000000-0004-0000-0000-0000D6000000}"/>
    <hyperlink ref="AF307" r:id="rId216" xr:uid="{00000000-0004-0000-0000-0000D7000000}"/>
    <hyperlink ref="AF379" r:id="rId217" xr:uid="{00000000-0004-0000-0000-0000D8000000}"/>
    <hyperlink ref="AF167" r:id="rId218" xr:uid="{00000000-0004-0000-0000-0000D9000000}"/>
    <hyperlink ref="AF160" r:id="rId219" xr:uid="{00000000-0004-0000-0000-0000DA000000}"/>
    <hyperlink ref="AF147" r:id="rId220" xr:uid="{00000000-0004-0000-0000-0000DB000000}"/>
    <hyperlink ref="AF272" r:id="rId221" xr:uid="{00000000-0004-0000-0000-0000DC000000}"/>
    <hyperlink ref="AF142" r:id="rId222" xr:uid="{00000000-0004-0000-0000-0000DD000000}"/>
    <hyperlink ref="AF175" r:id="rId223" xr:uid="{00000000-0004-0000-0000-0000DE000000}"/>
    <hyperlink ref="AF237" r:id="rId224" xr:uid="{00000000-0004-0000-0000-0000DF000000}"/>
    <hyperlink ref="AF229" r:id="rId225" xr:uid="{00000000-0004-0000-0000-0000E0000000}"/>
    <hyperlink ref="AF14" r:id="rId226" xr:uid="{00000000-0004-0000-0000-0000E1000000}"/>
    <hyperlink ref="AF304" r:id="rId227" xr:uid="{00000000-0004-0000-0000-0000E2000000}"/>
    <hyperlink ref="AF370" r:id="rId228" xr:uid="{00000000-0004-0000-0000-0000E3000000}"/>
    <hyperlink ref="AF235" r:id="rId229" xr:uid="{00000000-0004-0000-0000-0000E4000000}"/>
    <hyperlink ref="AF253" r:id="rId230" xr:uid="{00000000-0004-0000-0000-0000E5000000}"/>
    <hyperlink ref="AF136" r:id="rId231" xr:uid="{00000000-0004-0000-0000-0000E6000000}"/>
    <hyperlink ref="AF270" r:id="rId232" xr:uid="{00000000-0004-0000-0000-0000E7000000}"/>
    <hyperlink ref="AF207" r:id="rId233" xr:uid="{00000000-0004-0000-0000-0000E8000000}"/>
    <hyperlink ref="AF227" r:id="rId234" xr:uid="{00000000-0004-0000-0000-0000E9000000}"/>
    <hyperlink ref="AF254" r:id="rId235" xr:uid="{00000000-0004-0000-0000-0000EA000000}"/>
    <hyperlink ref="AF82" r:id="rId236" xr:uid="{00000000-0004-0000-0000-0000EB000000}"/>
    <hyperlink ref="AF70" r:id="rId237" xr:uid="{00000000-0004-0000-0000-0000EC000000}"/>
    <hyperlink ref="AF249" r:id="rId238" xr:uid="{00000000-0004-0000-0000-0000ED000000}"/>
    <hyperlink ref="AF181" r:id="rId239" xr:uid="{00000000-0004-0000-0000-0000EE000000}"/>
    <hyperlink ref="AF19" r:id="rId240" xr:uid="{00000000-0004-0000-0000-0000EF000000}"/>
    <hyperlink ref="AF88" r:id="rId241" xr:uid="{00000000-0004-0000-0000-0000F0000000}"/>
    <hyperlink ref="AF97" r:id="rId242" xr:uid="{00000000-0004-0000-0000-0000F1000000}"/>
    <hyperlink ref="AF193" r:id="rId243" xr:uid="{00000000-0004-0000-0000-0000F2000000}"/>
    <hyperlink ref="AF226" r:id="rId244" xr:uid="{00000000-0004-0000-0000-0000F3000000}"/>
    <hyperlink ref="AF378" r:id="rId245" xr:uid="{00000000-0004-0000-0000-0000F4000000}"/>
    <hyperlink ref="AF105" r:id="rId246" xr:uid="{00000000-0004-0000-0000-0000F5000000}"/>
    <hyperlink ref="AF115" r:id="rId247" xr:uid="{00000000-0004-0000-0000-0000F6000000}"/>
    <hyperlink ref="AF85" r:id="rId248" xr:uid="{00000000-0004-0000-0000-0000F7000000}"/>
    <hyperlink ref="AF102" r:id="rId249" xr:uid="{00000000-0004-0000-0000-0000F8000000}"/>
    <hyperlink ref="AF275" r:id="rId250" xr:uid="{00000000-0004-0000-0000-0000F9000000}"/>
    <hyperlink ref="AF343" r:id="rId251" xr:uid="{00000000-0004-0000-0000-0000FA000000}"/>
    <hyperlink ref="AF309" r:id="rId252" xr:uid="{00000000-0004-0000-0000-0000FB000000}"/>
    <hyperlink ref="AF48" r:id="rId253" xr:uid="{00000000-0004-0000-0000-0000FC000000}"/>
    <hyperlink ref="AF34" r:id="rId254" xr:uid="{00000000-0004-0000-0000-0000FD000000}"/>
    <hyperlink ref="AF376" r:id="rId255" xr:uid="{00000000-0004-0000-0000-0000FE000000}"/>
    <hyperlink ref="AF92" r:id="rId256" xr:uid="{00000000-0004-0000-0000-0000FF000000}"/>
    <hyperlink ref="AF361" r:id="rId257" xr:uid="{00000000-0004-0000-0000-000000010000}"/>
    <hyperlink ref="AF308" r:id="rId258" xr:uid="{00000000-0004-0000-0000-000001010000}"/>
    <hyperlink ref="AF384" r:id="rId259" xr:uid="{00000000-0004-0000-0000-000002010000}"/>
    <hyperlink ref="AF363" r:id="rId260" xr:uid="{00000000-0004-0000-0000-000003010000}"/>
    <hyperlink ref="AF311" r:id="rId261" xr:uid="{00000000-0004-0000-0000-000004010000}"/>
    <hyperlink ref="AF321" r:id="rId262" xr:uid="{00000000-0004-0000-0000-000005010000}"/>
    <hyperlink ref="AF279" r:id="rId263" xr:uid="{00000000-0004-0000-0000-000006010000}"/>
    <hyperlink ref="AF109" r:id="rId264" xr:uid="{00000000-0004-0000-0000-000007010000}"/>
    <hyperlink ref="AF104" r:id="rId265" xr:uid="{00000000-0004-0000-0000-000008010000}"/>
    <hyperlink ref="AF47" r:id="rId266" xr:uid="{00000000-0004-0000-0000-000009010000}"/>
    <hyperlink ref="AF24" r:id="rId267" xr:uid="{00000000-0004-0000-0000-00000A010000}"/>
    <hyperlink ref="AF200" r:id="rId268" xr:uid="{00000000-0004-0000-0000-00000B010000}"/>
    <hyperlink ref="AF352" r:id="rId269" xr:uid="{00000000-0004-0000-0000-00000C010000}"/>
    <hyperlink ref="AF52" r:id="rId270" xr:uid="{00000000-0004-0000-0000-00000D010000}"/>
    <hyperlink ref="AF325" r:id="rId271" xr:uid="{00000000-0004-0000-0000-00000E010000}"/>
    <hyperlink ref="AF113" r:id="rId272" xr:uid="{00000000-0004-0000-0000-00000F010000}"/>
    <hyperlink ref="AF132" r:id="rId273" xr:uid="{00000000-0004-0000-0000-000010010000}"/>
    <hyperlink ref="AF180" r:id="rId274" xr:uid="{00000000-0004-0000-0000-000011010000}"/>
    <hyperlink ref="AF274" r:id="rId275" xr:uid="{00000000-0004-0000-0000-000012010000}"/>
    <hyperlink ref="AF230" r:id="rId276" xr:uid="{00000000-0004-0000-0000-000013010000}"/>
    <hyperlink ref="AF203" r:id="rId277" xr:uid="{00000000-0004-0000-0000-000014010000}"/>
    <hyperlink ref="AF190" r:id="rId278" xr:uid="{00000000-0004-0000-0000-000015010000}"/>
    <hyperlink ref="AF286" r:id="rId279" xr:uid="{00000000-0004-0000-0000-000016010000}"/>
    <hyperlink ref="AF236" r:id="rId280" xr:uid="{00000000-0004-0000-0000-000017010000}"/>
    <hyperlink ref="AF141" r:id="rId281" xr:uid="{00000000-0004-0000-0000-000018010000}"/>
    <hyperlink ref="AF169" r:id="rId282" xr:uid="{00000000-0004-0000-0000-000019010000}"/>
    <hyperlink ref="AF10" r:id="rId283" xr:uid="{00000000-0004-0000-0000-00001A010000}"/>
    <hyperlink ref="AF305" r:id="rId284" xr:uid="{00000000-0004-0000-0000-00001B010000}"/>
    <hyperlink ref="AF25" r:id="rId285" xr:uid="{00000000-0004-0000-0000-00001C010000}"/>
    <hyperlink ref="AF273" r:id="rId286" xr:uid="{00000000-0004-0000-0000-00001D010000}"/>
    <hyperlink ref="AF29" r:id="rId287" xr:uid="{00000000-0004-0000-0000-00001E010000}"/>
    <hyperlink ref="AF355" r:id="rId288" xr:uid="{00000000-0004-0000-0000-00001F010000}"/>
    <hyperlink ref="AF293" r:id="rId289" xr:uid="{00000000-0004-0000-0000-000020010000}"/>
    <hyperlink ref="AF219" r:id="rId290" xr:uid="{00000000-0004-0000-0000-000021010000}"/>
    <hyperlink ref="AF347" r:id="rId291" xr:uid="{00000000-0004-0000-0000-000022010000}"/>
    <hyperlink ref="AF79" r:id="rId292" xr:uid="{00000000-0004-0000-0000-000023010000}"/>
    <hyperlink ref="AF118" r:id="rId293" xr:uid="{00000000-0004-0000-0000-000024010000}"/>
    <hyperlink ref="AF261" r:id="rId294" xr:uid="{00000000-0004-0000-0000-000025010000}"/>
    <hyperlink ref="AF215" r:id="rId295" xr:uid="{00000000-0004-0000-0000-000026010000}"/>
    <hyperlink ref="AF245" r:id="rId296" xr:uid="{00000000-0004-0000-0000-000027010000}"/>
    <hyperlink ref="AF283" r:id="rId297" xr:uid="{00000000-0004-0000-0000-000028010000}"/>
    <hyperlink ref="AF45" r:id="rId298" xr:uid="{00000000-0004-0000-0000-000029010000}"/>
    <hyperlink ref="AF257" r:id="rId299" xr:uid="{00000000-0004-0000-0000-00002A010000}"/>
    <hyperlink ref="AF263" r:id="rId300" xr:uid="{00000000-0004-0000-0000-00002B010000}"/>
    <hyperlink ref="AF375" r:id="rId301" xr:uid="{00000000-0004-0000-0000-00002C010000}"/>
    <hyperlink ref="AF112" r:id="rId302" xr:uid="{00000000-0004-0000-0000-00002D010000}"/>
    <hyperlink ref="AF221" r:id="rId303" xr:uid="{00000000-0004-0000-0000-00002E010000}"/>
    <hyperlink ref="AF213" r:id="rId304" xr:uid="{00000000-0004-0000-0000-00002F010000}"/>
    <hyperlink ref="AF220" r:id="rId305" xr:uid="{00000000-0004-0000-0000-000030010000}"/>
    <hyperlink ref="AF123" r:id="rId306" xr:uid="{00000000-0004-0000-0000-000031010000}"/>
    <hyperlink ref="AF280" r:id="rId307" xr:uid="{00000000-0004-0000-0000-000032010000}"/>
    <hyperlink ref="AF44" r:id="rId308" xr:uid="{00000000-0004-0000-0000-000033010000}"/>
    <hyperlink ref="AF110" r:id="rId309" xr:uid="{00000000-0004-0000-0000-000034010000}"/>
    <hyperlink ref="AF130" r:id="rId310" xr:uid="{00000000-0004-0000-0000-000035010000}"/>
    <hyperlink ref="AF74" r:id="rId311" xr:uid="{00000000-0004-0000-0000-000036010000}"/>
    <hyperlink ref="AF58" r:id="rId312" xr:uid="{00000000-0004-0000-0000-000037010000}"/>
    <hyperlink ref="AF66" r:id="rId313" xr:uid="{00000000-0004-0000-0000-000038010000}"/>
    <hyperlink ref="AF348" r:id="rId314" xr:uid="{00000000-0004-0000-0000-000039010000}"/>
    <hyperlink ref="AF241" r:id="rId315" xr:uid="{00000000-0004-0000-0000-00003A010000}"/>
    <hyperlink ref="AF71" r:id="rId316" xr:uid="{00000000-0004-0000-0000-00003B010000}"/>
    <hyperlink ref="AF231" r:id="rId317" xr:uid="{00000000-0004-0000-0000-00003C010000}"/>
    <hyperlink ref="AF232" r:id="rId318" xr:uid="{00000000-0004-0000-0000-00003D010000}"/>
    <hyperlink ref="AF312" r:id="rId319" xr:uid="{00000000-0004-0000-0000-00003E010000}"/>
    <hyperlink ref="AF217" r:id="rId320" xr:uid="{00000000-0004-0000-0000-00003F010000}"/>
    <hyperlink ref="AF192" r:id="rId321" xr:uid="{00000000-0004-0000-0000-000040010000}"/>
    <hyperlink ref="AF214" r:id="rId322" xr:uid="{00000000-0004-0000-0000-000041010000}"/>
    <hyperlink ref="AF119" r:id="rId323" xr:uid="{00000000-0004-0000-0000-000042010000}"/>
    <hyperlink ref="AF208" r:id="rId324" xr:uid="{00000000-0004-0000-0000-000043010000}"/>
    <hyperlink ref="AF116" r:id="rId325" xr:uid="{00000000-0004-0000-0000-000044010000}"/>
    <hyperlink ref="AF2" r:id="rId326" xr:uid="{00000000-0004-0000-0000-000045010000}"/>
    <hyperlink ref="AF303" r:id="rId327" xr:uid="{00000000-0004-0000-0000-000046010000}"/>
    <hyperlink ref="AF374" r:id="rId328" xr:uid="{00000000-0004-0000-0000-000047010000}"/>
    <hyperlink ref="AF138" r:id="rId329" xr:uid="{00000000-0004-0000-0000-000048010000}"/>
    <hyperlink ref="AF225" r:id="rId330" xr:uid="{00000000-0004-0000-0000-000049010000}"/>
    <hyperlink ref="AF199" r:id="rId331" xr:uid="{00000000-0004-0000-0000-00004A010000}"/>
    <hyperlink ref="AF314" r:id="rId332" xr:uid="{00000000-0004-0000-0000-00004B010000}"/>
    <hyperlink ref="AF278" r:id="rId333" xr:uid="{00000000-0004-0000-0000-00004C010000}"/>
    <hyperlink ref="AF202" r:id="rId334" xr:uid="{00000000-0004-0000-0000-00004D010000}"/>
    <hyperlink ref="AF173" r:id="rId335" xr:uid="{00000000-0004-0000-0000-00004E010000}"/>
    <hyperlink ref="AF55" r:id="rId336" xr:uid="{00000000-0004-0000-0000-00004F010000}"/>
    <hyperlink ref="AF124" r:id="rId337" xr:uid="{00000000-0004-0000-0000-000050010000}"/>
    <hyperlink ref="AF364" r:id="rId338" xr:uid="{00000000-0004-0000-0000-000051010000}"/>
    <hyperlink ref="AF387" r:id="rId339" xr:uid="{00000000-0004-0000-0000-000052010000}"/>
    <hyperlink ref="AF35" r:id="rId340" xr:uid="{00000000-0004-0000-0000-000053010000}"/>
    <hyperlink ref="AF369" r:id="rId341" xr:uid="{00000000-0004-0000-0000-000054010000}"/>
    <hyperlink ref="AF338" r:id="rId342" xr:uid="{00000000-0004-0000-0000-000055010000}"/>
    <hyperlink ref="AF334" r:id="rId343" xr:uid="{00000000-0004-0000-0000-000056010000}"/>
    <hyperlink ref="AF291" r:id="rId344" xr:uid="{00000000-0004-0000-0000-000057010000}"/>
    <hyperlink ref="AF341" r:id="rId345" xr:uid="{00000000-0004-0000-0000-000058010000}"/>
    <hyperlink ref="AF59" r:id="rId346" xr:uid="{00000000-0004-0000-0000-000059010000}"/>
    <hyperlink ref="AF53" r:id="rId347" xr:uid="{00000000-0004-0000-0000-00005A010000}"/>
    <hyperlink ref="AF238" r:id="rId348" xr:uid="{00000000-0004-0000-0000-00005B010000}"/>
    <hyperlink ref="AF313" r:id="rId349" xr:uid="{00000000-0004-0000-0000-00005C010000}"/>
    <hyperlink ref="AF265" r:id="rId350" xr:uid="{00000000-0004-0000-0000-00005D010000}"/>
    <hyperlink ref="AF251" r:id="rId351" xr:uid="{00000000-0004-0000-0000-00005E010000}"/>
    <hyperlink ref="AF12" r:id="rId352" xr:uid="{00000000-0004-0000-0000-00005F010000}"/>
    <hyperlink ref="AF22" r:id="rId353" xr:uid="{00000000-0004-0000-0000-000060010000}"/>
    <hyperlink ref="AF21" r:id="rId354" xr:uid="{00000000-0004-0000-0000-000061010000}"/>
    <hyperlink ref="AF36" r:id="rId355" xr:uid="{00000000-0004-0000-0000-000062010000}"/>
    <hyperlink ref="AF159" r:id="rId356" xr:uid="{00000000-0004-0000-0000-000063010000}"/>
    <hyperlink ref="AF31" r:id="rId357" xr:uid="{00000000-0004-0000-0000-000064010000}"/>
    <hyperlink ref="AF56" r:id="rId358" xr:uid="{00000000-0004-0000-0000-000065010000}"/>
    <hyperlink ref="AF41" r:id="rId359" xr:uid="{00000000-0004-0000-0000-000066010000}"/>
    <hyperlink ref="AF80" r:id="rId360" xr:uid="{00000000-0004-0000-0000-000067010000}"/>
    <hyperlink ref="AF233" r:id="rId361" xr:uid="{00000000-0004-0000-0000-000068010000}"/>
    <hyperlink ref="AF40" r:id="rId362" xr:uid="{00000000-0004-0000-0000-000069010000}"/>
    <hyperlink ref="AF18" r:id="rId363" xr:uid="{00000000-0004-0000-0000-00006A010000}"/>
    <hyperlink ref="AF176" r:id="rId364" xr:uid="{00000000-0004-0000-0000-00006B010000}"/>
    <hyperlink ref="AF62" r:id="rId365" xr:uid="{00000000-0004-0000-0000-00006C010000}"/>
    <hyperlink ref="AF405" r:id="rId366" xr:uid="{00000000-0004-0000-0000-00006D010000}"/>
    <hyperlink ref="AF404" r:id="rId367" xr:uid="{00000000-0004-0000-0000-00006E010000}"/>
    <hyperlink ref="AF91" r:id="rId368" xr:uid="{00000000-0004-0000-0000-00006F010000}"/>
    <hyperlink ref="AF368" r:id="rId369" xr:uid="{00000000-0004-0000-0000-000070010000}"/>
    <hyperlink ref="AF324" r:id="rId370" xr:uid="{00000000-0004-0000-0000-000071010000}"/>
    <hyperlink ref="AF134" r:id="rId371" xr:uid="{00000000-0004-0000-0000-000072010000}"/>
    <hyperlink ref="AF172" r:id="rId372" xr:uid="{00000000-0004-0000-0000-000073010000}"/>
    <hyperlink ref="AF99" r:id="rId373" xr:uid="{00000000-0004-0000-0000-000074010000}"/>
    <hyperlink ref="AE301" r:id="rId374" xr:uid="{00000000-0004-0000-0000-000075010000}"/>
    <hyperlink ref="AF395" r:id="rId375" xr:uid="{00000000-0004-0000-0000-000076010000}"/>
    <hyperlink ref="AF218" r:id="rId376" xr:uid="{00000000-0004-0000-0000-000077010000}"/>
    <hyperlink ref="AF60" r:id="rId377" xr:uid="{00000000-0004-0000-0000-000078010000}"/>
    <hyperlink ref="AF346" r:id="rId378" xr:uid="{00000000-0004-0000-0000-000079010000}"/>
    <hyperlink ref="AF135" r:id="rId379" xr:uid="{00000000-0004-0000-0000-00007A010000}"/>
  </hyperlinks>
  <pageMargins left="0.7" right="0.7" top="0.75" bottom="0.75" header="0.3" footer="0.3"/>
  <pageSetup orientation="portrait" r:id="rId380"/>
  <legacyDrawing r:id="rId3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1"/>
  <sheetViews>
    <sheetView tabSelected="1" view="pageBreakPreview" topLeftCell="E1" zoomScale="60" zoomScaleNormal="59" workbookViewId="0">
      <selection activeCell="B7" sqref="B7:B9"/>
    </sheetView>
  </sheetViews>
  <sheetFormatPr baseColWidth="10" defaultRowHeight="14.25" x14ac:dyDescent="0.2"/>
  <cols>
    <col min="1" max="1" width="41.140625" style="868" customWidth="1"/>
    <col min="2" max="2" width="35.5703125" style="825" customWidth="1"/>
    <col min="3" max="3" width="15.5703125" style="869" bestFit="1" customWidth="1"/>
    <col min="4" max="4" width="40.5703125" style="825" customWidth="1"/>
    <col min="5" max="24" width="11.42578125" style="825"/>
    <col min="25" max="25" width="4.85546875" style="825" bestFit="1" customWidth="1"/>
    <col min="26" max="26" width="9.5703125" style="825" customWidth="1"/>
    <col min="27" max="27" width="7.42578125" style="825" customWidth="1"/>
    <col min="28" max="28" width="9.28515625" style="825" customWidth="1"/>
    <col min="29" max="29" width="7.42578125" style="825" customWidth="1"/>
    <col min="30" max="31" width="11.42578125" style="870"/>
    <col min="32" max="32" width="19.42578125" style="870" customWidth="1"/>
    <col min="33" max="16384" width="11.42578125" style="825"/>
  </cols>
  <sheetData>
    <row r="1" spans="1:32" x14ac:dyDescent="0.2">
      <c r="A1" s="883"/>
      <c r="B1" s="884" t="s">
        <v>34</v>
      </c>
      <c r="C1" s="884"/>
      <c r="D1" s="884"/>
      <c r="E1" s="884"/>
      <c r="F1" s="884"/>
      <c r="G1" s="884"/>
      <c r="H1" s="884"/>
      <c r="I1" s="884"/>
      <c r="J1" s="884"/>
      <c r="K1" s="884"/>
      <c r="L1" s="884"/>
      <c r="M1" s="884"/>
      <c r="N1" s="884"/>
      <c r="O1" s="884"/>
      <c r="P1" s="884"/>
      <c r="Q1" s="884"/>
      <c r="R1" s="884"/>
      <c r="S1" s="884"/>
      <c r="T1" s="884"/>
      <c r="U1" s="884"/>
      <c r="V1" s="884"/>
      <c r="W1" s="884"/>
      <c r="X1" s="884"/>
      <c r="Y1" s="884"/>
      <c r="Z1" s="884"/>
      <c r="AA1" s="884"/>
      <c r="AB1" s="884"/>
      <c r="AC1" s="884"/>
      <c r="AD1" s="832"/>
      <c r="AE1" s="832"/>
      <c r="AF1" s="832"/>
    </row>
    <row r="2" spans="1:32" x14ac:dyDescent="0.2">
      <c r="A2" s="883"/>
      <c r="B2" s="884" t="s">
        <v>37</v>
      </c>
      <c r="C2" s="884"/>
      <c r="D2" s="884"/>
      <c r="E2" s="884"/>
      <c r="F2" s="884"/>
      <c r="G2" s="884"/>
      <c r="H2" s="884"/>
      <c r="I2" s="884"/>
      <c r="J2" s="884"/>
      <c r="K2" s="884"/>
      <c r="L2" s="884"/>
      <c r="M2" s="884"/>
      <c r="N2" s="884"/>
      <c r="O2" s="884"/>
      <c r="P2" s="884"/>
      <c r="Q2" s="884"/>
      <c r="R2" s="884"/>
      <c r="S2" s="884"/>
      <c r="T2" s="884"/>
      <c r="U2" s="884"/>
      <c r="V2" s="884"/>
      <c r="W2" s="884"/>
      <c r="X2" s="884"/>
      <c r="Y2" s="884"/>
      <c r="Z2" s="884"/>
      <c r="AA2" s="884"/>
      <c r="AB2" s="884"/>
      <c r="AC2" s="884"/>
      <c r="AD2" s="885"/>
      <c r="AE2" s="885"/>
      <c r="AF2" s="833"/>
    </row>
    <row r="3" spans="1:32" x14ac:dyDescent="0.2">
      <c r="A3" s="883"/>
      <c r="B3" s="886" t="s">
        <v>35</v>
      </c>
      <c r="C3" s="886"/>
      <c r="D3" s="886"/>
      <c r="E3" s="886"/>
      <c r="F3" s="886"/>
      <c r="G3" s="886"/>
      <c r="H3" s="886"/>
      <c r="I3" s="886"/>
      <c r="J3" s="886"/>
      <c r="K3" s="886"/>
      <c r="L3" s="886"/>
      <c r="M3" s="886"/>
      <c r="N3" s="886"/>
      <c r="O3" s="886"/>
      <c r="P3" s="886"/>
      <c r="Q3" s="886"/>
      <c r="R3" s="886"/>
      <c r="S3" s="886"/>
      <c r="T3" s="886"/>
      <c r="U3" s="886"/>
      <c r="V3" s="886"/>
      <c r="W3" s="886"/>
      <c r="X3" s="886"/>
      <c r="Y3" s="886"/>
      <c r="Z3" s="886"/>
      <c r="AA3" s="886"/>
      <c r="AB3" s="886"/>
      <c r="AC3" s="886"/>
      <c r="AD3" s="885"/>
      <c r="AE3" s="885"/>
      <c r="AF3" s="833"/>
    </row>
    <row r="4" spans="1:32" x14ac:dyDescent="0.2">
      <c r="A4" s="887" t="s">
        <v>19</v>
      </c>
      <c r="B4" s="887"/>
      <c r="C4" s="887"/>
      <c r="D4" s="887"/>
      <c r="E4" s="887"/>
      <c r="F4" s="887"/>
      <c r="G4" s="887"/>
      <c r="H4" s="887"/>
      <c r="I4" s="887"/>
      <c r="J4" s="887"/>
      <c r="K4" s="887"/>
      <c r="L4" s="887"/>
      <c r="M4" s="887"/>
      <c r="N4" s="887"/>
      <c r="O4" s="887"/>
      <c r="P4" s="887"/>
      <c r="Q4" s="887"/>
      <c r="R4" s="887"/>
      <c r="S4" s="887"/>
      <c r="T4" s="887"/>
      <c r="U4" s="887"/>
      <c r="V4" s="887"/>
      <c r="W4" s="887"/>
      <c r="X4" s="887"/>
      <c r="Y4" s="887"/>
      <c r="Z4" s="887"/>
      <c r="AA4" s="887"/>
      <c r="AB4" s="887"/>
      <c r="AC4" s="887"/>
      <c r="AD4" s="887"/>
      <c r="AE4" s="887"/>
      <c r="AF4" s="887"/>
    </row>
    <row r="5" spans="1:32" x14ac:dyDescent="0.2">
      <c r="A5" s="834" t="s">
        <v>3159</v>
      </c>
      <c r="B5" s="888"/>
      <c r="C5" s="889"/>
      <c r="D5" s="889"/>
      <c r="E5" s="889"/>
      <c r="F5" s="889"/>
      <c r="G5" s="889"/>
      <c r="H5" s="889"/>
      <c r="I5" s="889"/>
      <c r="J5" s="889"/>
      <c r="K5" s="889"/>
      <c r="L5" s="889"/>
      <c r="M5" s="889"/>
      <c r="N5" s="889"/>
      <c r="O5" s="889"/>
      <c r="P5" s="889"/>
      <c r="Q5" s="889"/>
      <c r="R5" s="889"/>
      <c r="S5" s="889"/>
      <c r="T5" s="889"/>
      <c r="U5" s="889"/>
      <c r="V5" s="889"/>
      <c r="W5" s="889"/>
      <c r="X5" s="889"/>
      <c r="Y5" s="889"/>
      <c r="Z5" s="889"/>
      <c r="AA5" s="889"/>
      <c r="AB5" s="890"/>
      <c r="AC5" s="835"/>
      <c r="AD5" s="835"/>
      <c r="AE5" s="835"/>
      <c r="AF5" s="835"/>
    </row>
    <row r="6" spans="1:32" x14ac:dyDescent="0.2">
      <c r="A6" s="891" t="s">
        <v>3160</v>
      </c>
      <c r="B6" s="891"/>
      <c r="C6" s="891"/>
      <c r="D6" s="891"/>
      <c r="E6" s="891"/>
      <c r="F6" s="891"/>
      <c r="G6" s="891"/>
      <c r="H6" s="891"/>
      <c r="I6" s="891"/>
      <c r="J6" s="891"/>
      <c r="K6" s="891"/>
      <c r="L6" s="891"/>
      <c r="M6" s="891"/>
      <c r="N6" s="891"/>
      <c r="O6" s="891"/>
      <c r="P6" s="891"/>
      <c r="Q6" s="891"/>
      <c r="R6" s="891"/>
      <c r="S6" s="891"/>
      <c r="T6" s="891"/>
      <c r="U6" s="891"/>
      <c r="V6" s="891"/>
      <c r="W6" s="891"/>
      <c r="X6" s="891"/>
      <c r="Y6" s="891"/>
      <c r="Z6" s="891"/>
      <c r="AA6" s="891"/>
      <c r="AB6" s="891"/>
      <c r="AC6" s="891"/>
      <c r="AD6" s="891"/>
      <c r="AE6" s="891"/>
      <c r="AF6" s="891"/>
    </row>
    <row r="7" spans="1:32" x14ac:dyDescent="0.2">
      <c r="A7" s="892" t="s">
        <v>8</v>
      </c>
      <c r="B7" s="893" t="s">
        <v>12</v>
      </c>
      <c r="C7" s="894" t="s">
        <v>22</v>
      </c>
      <c r="D7" s="886" t="s">
        <v>13</v>
      </c>
      <c r="E7" s="895" t="s">
        <v>60</v>
      </c>
      <c r="F7" s="896"/>
      <c r="G7" s="886" t="s">
        <v>36</v>
      </c>
      <c r="H7" s="886"/>
      <c r="I7" s="886"/>
      <c r="J7" s="886" t="s">
        <v>16</v>
      </c>
      <c r="K7" s="886"/>
      <c r="L7" s="886" t="s">
        <v>14</v>
      </c>
      <c r="M7" s="886"/>
      <c r="N7" s="886" t="s">
        <v>15</v>
      </c>
      <c r="O7" s="886"/>
      <c r="P7" s="886" t="s">
        <v>0</v>
      </c>
      <c r="Q7" s="886"/>
      <c r="R7" s="886" t="s">
        <v>1</v>
      </c>
      <c r="S7" s="886"/>
      <c r="T7" s="886" t="s">
        <v>2</v>
      </c>
      <c r="U7" s="886"/>
      <c r="V7" s="886" t="s">
        <v>3</v>
      </c>
      <c r="W7" s="886"/>
      <c r="X7" s="886" t="s">
        <v>4</v>
      </c>
      <c r="Y7" s="886"/>
      <c r="Z7" s="886" t="s">
        <v>17</v>
      </c>
      <c r="AA7" s="886"/>
      <c r="AB7" s="886" t="s">
        <v>18</v>
      </c>
      <c r="AC7" s="886"/>
      <c r="AD7" s="882" t="s">
        <v>5</v>
      </c>
      <c r="AE7" s="882"/>
      <c r="AF7" s="882"/>
    </row>
    <row r="8" spans="1:32" ht="28.5" x14ac:dyDescent="0.2">
      <c r="A8" s="892"/>
      <c r="B8" s="893"/>
      <c r="C8" s="894"/>
      <c r="D8" s="886"/>
      <c r="E8" s="897"/>
      <c r="F8" s="898"/>
      <c r="G8" s="886"/>
      <c r="H8" s="886"/>
      <c r="I8" s="886"/>
      <c r="J8" s="886"/>
      <c r="K8" s="886"/>
      <c r="L8" s="886"/>
      <c r="M8" s="886"/>
      <c r="N8" s="886"/>
      <c r="O8" s="886"/>
      <c r="P8" s="886"/>
      <c r="Q8" s="886"/>
      <c r="R8" s="886"/>
      <c r="S8" s="886"/>
      <c r="T8" s="886"/>
      <c r="U8" s="886"/>
      <c r="V8" s="830" t="s">
        <v>20</v>
      </c>
      <c r="W8" s="830" t="s">
        <v>21</v>
      </c>
      <c r="X8" s="886"/>
      <c r="Y8" s="886"/>
      <c r="Z8" s="886"/>
      <c r="AA8" s="886"/>
      <c r="AB8" s="886"/>
      <c r="AC8" s="886"/>
      <c r="AD8" s="882"/>
      <c r="AE8" s="882"/>
      <c r="AF8" s="882"/>
    </row>
    <row r="9" spans="1:32" x14ac:dyDescent="0.2">
      <c r="A9" s="892"/>
      <c r="B9" s="893"/>
      <c r="C9" s="894"/>
      <c r="D9" s="886"/>
      <c r="E9" s="830" t="s">
        <v>6</v>
      </c>
      <c r="F9" s="830" t="s">
        <v>7</v>
      </c>
      <c r="G9" s="830" t="s">
        <v>9</v>
      </c>
      <c r="H9" s="830" t="s">
        <v>10</v>
      </c>
      <c r="I9" s="830" t="s">
        <v>11</v>
      </c>
      <c r="J9" s="830" t="s">
        <v>6</v>
      </c>
      <c r="K9" s="830" t="s">
        <v>7</v>
      </c>
      <c r="L9" s="830" t="s">
        <v>6</v>
      </c>
      <c r="M9" s="830" t="s">
        <v>7</v>
      </c>
      <c r="N9" s="830" t="s">
        <v>6</v>
      </c>
      <c r="O9" s="830" t="s">
        <v>7</v>
      </c>
      <c r="P9" s="830" t="s">
        <v>6</v>
      </c>
      <c r="Q9" s="830" t="s">
        <v>7</v>
      </c>
      <c r="R9" s="830" t="s">
        <v>6</v>
      </c>
      <c r="S9" s="830" t="s">
        <v>7</v>
      </c>
      <c r="T9" s="830" t="s">
        <v>6</v>
      </c>
      <c r="U9" s="830" t="s">
        <v>7</v>
      </c>
      <c r="V9" s="830" t="s">
        <v>358</v>
      </c>
      <c r="W9" s="830" t="s">
        <v>358</v>
      </c>
      <c r="X9" s="830" t="s">
        <v>6</v>
      </c>
      <c r="Y9" s="830" t="s">
        <v>7</v>
      </c>
      <c r="Z9" s="830" t="s">
        <v>6</v>
      </c>
      <c r="AA9" s="830" t="s">
        <v>7</v>
      </c>
      <c r="AB9" s="830" t="s">
        <v>6</v>
      </c>
      <c r="AC9" s="830" t="s">
        <v>7</v>
      </c>
      <c r="AD9" s="882"/>
      <c r="AE9" s="882"/>
      <c r="AF9" s="882"/>
    </row>
    <row r="10" spans="1:32" ht="48" customHeight="1" x14ac:dyDescent="0.2">
      <c r="A10" s="836" t="s">
        <v>100</v>
      </c>
      <c r="B10" s="704" t="s">
        <v>400</v>
      </c>
      <c r="C10" s="820">
        <v>41935851</v>
      </c>
      <c r="D10" s="823" t="s">
        <v>3144</v>
      </c>
      <c r="E10" s="824"/>
      <c r="F10" s="824"/>
      <c r="G10" s="21"/>
      <c r="H10" s="20" t="s">
        <v>562</v>
      </c>
      <c r="I10" s="21"/>
      <c r="J10" s="20" t="s">
        <v>562</v>
      </c>
      <c r="K10" s="21"/>
      <c r="L10" s="20" t="s">
        <v>562</v>
      </c>
      <c r="M10" s="21"/>
      <c r="N10" s="20" t="s">
        <v>562</v>
      </c>
      <c r="O10" s="21"/>
      <c r="P10" s="20" t="s">
        <v>562</v>
      </c>
      <c r="Q10" s="21"/>
      <c r="R10" s="21"/>
      <c r="S10" s="21"/>
      <c r="T10" s="21" t="s">
        <v>562</v>
      </c>
      <c r="U10" s="21"/>
      <c r="V10" s="21"/>
      <c r="W10" s="21" t="s">
        <v>562</v>
      </c>
      <c r="X10" s="21" t="s">
        <v>562</v>
      </c>
      <c r="Y10" s="21"/>
      <c r="Z10" s="21" t="s">
        <v>562</v>
      </c>
      <c r="AA10" s="21"/>
      <c r="AB10" s="21" t="s">
        <v>562</v>
      </c>
      <c r="AC10" s="21"/>
      <c r="AD10" s="882" t="s">
        <v>3154</v>
      </c>
      <c r="AE10" s="882"/>
      <c r="AF10" s="882"/>
    </row>
    <row r="11" spans="1:32" ht="36.75" customHeight="1" x14ac:dyDescent="0.2">
      <c r="A11" s="837" t="s">
        <v>406</v>
      </c>
      <c r="B11" s="704" t="s">
        <v>400</v>
      </c>
      <c r="C11" s="838">
        <v>9800444</v>
      </c>
      <c r="D11" s="823" t="s">
        <v>3144</v>
      </c>
      <c r="E11" s="824"/>
      <c r="F11" s="824"/>
      <c r="G11" s="21"/>
      <c r="H11" s="20" t="s">
        <v>562</v>
      </c>
      <c r="I11" s="21"/>
      <c r="J11" s="20" t="s">
        <v>562</v>
      </c>
      <c r="K11" s="21"/>
      <c r="L11" s="20" t="s">
        <v>562</v>
      </c>
      <c r="M11" s="21"/>
      <c r="N11" s="20" t="s">
        <v>562</v>
      </c>
      <c r="O11" s="21"/>
      <c r="P11" s="20" t="s">
        <v>562</v>
      </c>
      <c r="Q11" s="21"/>
      <c r="R11" s="21" t="s">
        <v>562</v>
      </c>
      <c r="S11" s="21"/>
      <c r="T11" s="21" t="s">
        <v>562</v>
      </c>
      <c r="U11" s="21"/>
      <c r="V11" s="21"/>
      <c r="W11" s="21" t="s">
        <v>562</v>
      </c>
      <c r="X11" s="21" t="s">
        <v>562</v>
      </c>
      <c r="Y11" s="21"/>
      <c r="Z11" s="21" t="s">
        <v>562</v>
      </c>
      <c r="AA11" s="21"/>
      <c r="AB11" s="21"/>
      <c r="AC11" s="21" t="s">
        <v>562</v>
      </c>
      <c r="AD11" s="882" t="s">
        <v>563</v>
      </c>
      <c r="AE11" s="882"/>
      <c r="AF11" s="882"/>
    </row>
    <row r="12" spans="1:32" ht="36.75" customHeight="1" x14ac:dyDescent="0.2">
      <c r="A12" s="839" t="s">
        <v>127</v>
      </c>
      <c r="B12" s="840" t="s">
        <v>103</v>
      </c>
      <c r="C12" s="841">
        <v>1094915194</v>
      </c>
      <c r="D12" s="842" t="s">
        <v>654</v>
      </c>
      <c r="E12" s="828"/>
      <c r="F12" s="828"/>
      <c r="G12" s="829"/>
      <c r="H12" s="20" t="s">
        <v>562</v>
      </c>
      <c r="I12" s="829"/>
      <c r="J12" s="20" t="s">
        <v>562</v>
      </c>
      <c r="K12" s="829"/>
      <c r="L12" s="20" t="s">
        <v>562</v>
      </c>
      <c r="M12" s="829"/>
      <c r="N12" s="20" t="s">
        <v>562</v>
      </c>
      <c r="O12" s="829"/>
      <c r="P12" s="20" t="s">
        <v>562</v>
      </c>
      <c r="Q12" s="829"/>
      <c r="R12" s="829" t="s">
        <v>562</v>
      </c>
      <c r="S12" s="829"/>
      <c r="T12" s="21" t="s">
        <v>562</v>
      </c>
      <c r="U12" s="829"/>
      <c r="V12" s="829"/>
      <c r="W12" s="21" t="s">
        <v>562</v>
      </c>
      <c r="X12" s="21" t="s">
        <v>562</v>
      </c>
      <c r="Y12" s="829"/>
      <c r="Z12" s="21" t="s">
        <v>562</v>
      </c>
      <c r="AA12" s="829"/>
      <c r="AB12" s="829" t="s">
        <v>562</v>
      </c>
      <c r="AC12" s="829"/>
      <c r="AD12" s="882" t="s">
        <v>563</v>
      </c>
      <c r="AE12" s="882"/>
      <c r="AF12" s="882"/>
    </row>
    <row r="13" spans="1:32" ht="36.75" customHeight="1" x14ac:dyDescent="0.2">
      <c r="A13" s="843" t="s">
        <v>621</v>
      </c>
      <c r="B13" s="704" t="s">
        <v>41</v>
      </c>
      <c r="C13" s="844">
        <v>79536746</v>
      </c>
      <c r="D13" s="823" t="s">
        <v>3145</v>
      </c>
      <c r="E13" s="824"/>
      <c r="F13" s="824"/>
      <c r="G13" s="21"/>
      <c r="H13" s="20" t="s">
        <v>562</v>
      </c>
      <c r="I13" s="21"/>
      <c r="J13" s="20" t="s">
        <v>562</v>
      </c>
      <c r="K13" s="21"/>
      <c r="L13" s="20" t="s">
        <v>562</v>
      </c>
      <c r="M13" s="21"/>
      <c r="N13" s="20" t="s">
        <v>562</v>
      </c>
      <c r="O13" s="21"/>
      <c r="P13" s="20" t="s">
        <v>562</v>
      </c>
      <c r="Q13" s="21"/>
      <c r="R13" s="21" t="s">
        <v>562</v>
      </c>
      <c r="S13" s="21"/>
      <c r="T13" s="21" t="s">
        <v>562</v>
      </c>
      <c r="U13" s="21"/>
      <c r="V13" s="21" t="s">
        <v>562</v>
      </c>
      <c r="W13" s="21" t="s">
        <v>562</v>
      </c>
      <c r="X13" s="21" t="s">
        <v>562</v>
      </c>
      <c r="Y13" s="21"/>
      <c r="Z13" s="21" t="s">
        <v>562</v>
      </c>
      <c r="AA13" s="21"/>
      <c r="AB13" s="21" t="s">
        <v>562</v>
      </c>
      <c r="AC13" s="21"/>
      <c r="AD13" s="882" t="s">
        <v>563</v>
      </c>
      <c r="AE13" s="882"/>
      <c r="AF13" s="882"/>
    </row>
    <row r="14" spans="1:32" ht="36.75" customHeight="1" x14ac:dyDescent="0.2">
      <c r="A14" s="821" t="s">
        <v>89</v>
      </c>
      <c r="B14" s="704" t="s">
        <v>88</v>
      </c>
      <c r="C14" s="820">
        <v>24812118</v>
      </c>
      <c r="D14" s="823" t="s">
        <v>3146</v>
      </c>
      <c r="E14" s="824"/>
      <c r="F14" s="824"/>
      <c r="G14" s="21"/>
      <c r="H14" s="20" t="s">
        <v>562</v>
      </c>
      <c r="I14" s="21"/>
      <c r="J14" s="20"/>
      <c r="K14" s="21" t="s">
        <v>562</v>
      </c>
      <c r="L14" s="21"/>
      <c r="M14" s="21" t="s">
        <v>562</v>
      </c>
      <c r="N14" s="21"/>
      <c r="O14" s="21" t="s">
        <v>562</v>
      </c>
      <c r="P14" s="21"/>
      <c r="Q14" s="21"/>
      <c r="R14" s="21"/>
      <c r="S14" s="21"/>
      <c r="T14" s="21" t="s">
        <v>562</v>
      </c>
      <c r="U14" s="21"/>
      <c r="V14" s="21" t="s">
        <v>562</v>
      </c>
      <c r="W14" s="21" t="s">
        <v>562</v>
      </c>
      <c r="X14" s="21" t="s">
        <v>562</v>
      </c>
      <c r="Y14" s="21"/>
      <c r="Z14" s="21" t="s">
        <v>562</v>
      </c>
      <c r="AA14" s="21"/>
      <c r="AB14" s="21" t="s">
        <v>562</v>
      </c>
      <c r="AC14" s="21"/>
      <c r="AD14" s="882" t="s">
        <v>3155</v>
      </c>
      <c r="AE14" s="882"/>
      <c r="AF14" s="882"/>
    </row>
    <row r="15" spans="1:32" ht="53.25" customHeight="1" x14ac:dyDescent="0.2">
      <c r="A15" s="845" t="s">
        <v>409</v>
      </c>
      <c r="B15" s="704" t="s">
        <v>109</v>
      </c>
      <c r="C15" s="844">
        <v>9738256</v>
      </c>
      <c r="D15" s="704" t="s">
        <v>578</v>
      </c>
      <c r="E15" s="828" t="s">
        <v>562</v>
      </c>
      <c r="F15" s="828"/>
      <c r="G15" s="829"/>
      <c r="H15" s="830" t="s">
        <v>562</v>
      </c>
      <c r="I15" s="829"/>
      <c r="J15" s="829" t="s">
        <v>562</v>
      </c>
      <c r="K15" s="829"/>
      <c r="L15" s="829" t="s">
        <v>562</v>
      </c>
      <c r="M15" s="829"/>
      <c r="N15" s="829" t="s">
        <v>562</v>
      </c>
      <c r="O15" s="829"/>
      <c r="P15" s="829" t="s">
        <v>562</v>
      </c>
      <c r="Q15" s="829"/>
      <c r="R15" s="829" t="s">
        <v>562</v>
      </c>
      <c r="S15" s="829"/>
      <c r="T15" s="829" t="s">
        <v>562</v>
      </c>
      <c r="U15" s="829"/>
      <c r="V15" s="829" t="s">
        <v>562</v>
      </c>
      <c r="W15" s="829" t="s">
        <v>562</v>
      </c>
      <c r="X15" s="829" t="s">
        <v>562</v>
      </c>
      <c r="Y15" s="829"/>
      <c r="Z15" s="829" t="s">
        <v>562</v>
      </c>
      <c r="AA15" s="829"/>
      <c r="AB15" s="829" t="s">
        <v>562</v>
      </c>
      <c r="AC15" s="829"/>
      <c r="AD15" s="882" t="s">
        <v>563</v>
      </c>
      <c r="AE15" s="882"/>
      <c r="AF15" s="882"/>
    </row>
    <row r="16" spans="1:32" ht="60" customHeight="1" x14ac:dyDescent="0.25">
      <c r="A16" s="846" t="s">
        <v>3143</v>
      </c>
      <c r="B16" s="704" t="s">
        <v>114</v>
      </c>
      <c r="C16" s="847">
        <v>24498894</v>
      </c>
      <c r="D16" s="704" t="s">
        <v>3147</v>
      </c>
      <c r="E16" s="828" t="s">
        <v>562</v>
      </c>
      <c r="F16" s="828"/>
      <c r="G16" s="829"/>
      <c r="H16" s="830" t="s">
        <v>562</v>
      </c>
      <c r="I16" s="829"/>
      <c r="J16" s="829" t="s">
        <v>562</v>
      </c>
      <c r="K16" s="829"/>
      <c r="L16" s="829" t="s">
        <v>562</v>
      </c>
      <c r="M16" s="829"/>
      <c r="N16" s="829" t="s">
        <v>562</v>
      </c>
      <c r="O16" s="829"/>
      <c r="P16" s="829" t="s">
        <v>562</v>
      </c>
      <c r="Q16" s="829"/>
      <c r="R16" s="829"/>
      <c r="S16" s="829"/>
      <c r="T16" s="829" t="s">
        <v>562</v>
      </c>
      <c r="U16" s="829"/>
      <c r="V16" s="829" t="s">
        <v>562</v>
      </c>
      <c r="W16" s="829" t="s">
        <v>562</v>
      </c>
      <c r="X16" s="829" t="s">
        <v>562</v>
      </c>
      <c r="Y16" s="829"/>
      <c r="Z16" s="829" t="s">
        <v>562</v>
      </c>
      <c r="AA16" s="829"/>
      <c r="AB16" s="829" t="s">
        <v>562</v>
      </c>
      <c r="AC16" s="829"/>
      <c r="AD16" s="882" t="s">
        <v>563</v>
      </c>
      <c r="AE16" s="882"/>
      <c r="AF16" s="882"/>
    </row>
    <row r="17" spans="1:32" ht="33.75" customHeight="1" x14ac:dyDescent="0.2">
      <c r="A17" s="848" t="s">
        <v>74</v>
      </c>
      <c r="B17" s="849" t="s">
        <v>43</v>
      </c>
      <c r="C17" s="841">
        <v>7560810</v>
      </c>
      <c r="D17" s="842" t="s">
        <v>40</v>
      </c>
      <c r="E17" s="828" t="s">
        <v>562</v>
      </c>
      <c r="F17" s="828"/>
      <c r="G17" s="829" t="s">
        <v>562</v>
      </c>
      <c r="H17" s="830"/>
      <c r="I17" s="829"/>
      <c r="J17" s="829" t="s">
        <v>562</v>
      </c>
      <c r="K17" s="829"/>
      <c r="L17" s="829" t="s">
        <v>562</v>
      </c>
      <c r="M17" s="829"/>
      <c r="N17" s="829" t="s">
        <v>562</v>
      </c>
      <c r="O17" s="829"/>
      <c r="P17" s="829" t="s">
        <v>562</v>
      </c>
      <c r="Q17" s="829"/>
      <c r="R17" s="829" t="s">
        <v>562</v>
      </c>
      <c r="S17" s="829"/>
      <c r="T17" s="829" t="s">
        <v>562</v>
      </c>
      <c r="U17" s="829"/>
      <c r="V17" s="829" t="s">
        <v>562</v>
      </c>
      <c r="W17" s="829" t="s">
        <v>562</v>
      </c>
      <c r="X17" s="829" t="s">
        <v>562</v>
      </c>
      <c r="Y17" s="829"/>
      <c r="Z17" s="829" t="s">
        <v>562</v>
      </c>
      <c r="AA17" s="829"/>
      <c r="AB17" s="829" t="s">
        <v>562</v>
      </c>
      <c r="AC17" s="829"/>
      <c r="AD17" s="882" t="s">
        <v>563</v>
      </c>
      <c r="AE17" s="882"/>
      <c r="AF17" s="882"/>
    </row>
    <row r="18" spans="1:32" ht="46.5" customHeight="1" x14ac:dyDescent="0.2">
      <c r="A18" s="848" t="s">
        <v>159</v>
      </c>
      <c r="B18" s="849" t="s">
        <v>43</v>
      </c>
      <c r="C18" s="850">
        <v>41908290</v>
      </c>
      <c r="D18" s="842" t="s">
        <v>754</v>
      </c>
      <c r="E18" s="828" t="s">
        <v>562</v>
      </c>
      <c r="F18" s="828"/>
      <c r="G18" s="829" t="s">
        <v>562</v>
      </c>
      <c r="H18" s="830"/>
      <c r="I18" s="829"/>
      <c r="J18" s="829" t="s">
        <v>562</v>
      </c>
      <c r="K18" s="829"/>
      <c r="L18" s="829" t="s">
        <v>562</v>
      </c>
      <c r="M18" s="829"/>
      <c r="N18" s="829" t="s">
        <v>562</v>
      </c>
      <c r="O18" s="829"/>
      <c r="P18" s="829" t="s">
        <v>562</v>
      </c>
      <c r="Q18" s="829"/>
      <c r="R18" s="829"/>
      <c r="S18" s="829"/>
      <c r="T18" s="829" t="s">
        <v>562</v>
      </c>
      <c r="U18" s="829"/>
      <c r="V18" s="829" t="s">
        <v>562</v>
      </c>
      <c r="W18" s="829" t="s">
        <v>562</v>
      </c>
      <c r="X18" s="829" t="s">
        <v>562</v>
      </c>
      <c r="Y18" s="829"/>
      <c r="Z18" s="829" t="s">
        <v>562</v>
      </c>
      <c r="AA18" s="829"/>
      <c r="AB18" s="829" t="s">
        <v>562</v>
      </c>
      <c r="AC18" s="829"/>
      <c r="AD18" s="882" t="s">
        <v>563</v>
      </c>
      <c r="AE18" s="882"/>
      <c r="AF18" s="882"/>
    </row>
    <row r="19" spans="1:32" ht="36" customHeight="1" x14ac:dyDescent="0.2">
      <c r="A19" s="851" t="s">
        <v>73</v>
      </c>
      <c r="B19" s="849" t="s">
        <v>43</v>
      </c>
      <c r="C19" s="820">
        <v>41936250</v>
      </c>
      <c r="D19" s="827" t="s">
        <v>3140</v>
      </c>
      <c r="E19" s="852" t="s">
        <v>562</v>
      </c>
      <c r="F19" s="852"/>
      <c r="G19" s="853" t="s">
        <v>562</v>
      </c>
      <c r="H19" s="854"/>
      <c r="I19" s="853"/>
      <c r="J19" s="853" t="s">
        <v>562</v>
      </c>
      <c r="K19" s="853"/>
      <c r="L19" s="853" t="s">
        <v>562</v>
      </c>
      <c r="M19" s="853"/>
      <c r="N19" s="853" t="s">
        <v>562</v>
      </c>
      <c r="O19" s="853"/>
      <c r="P19" s="853" t="s">
        <v>562</v>
      </c>
      <c r="Q19" s="853"/>
      <c r="R19" s="853"/>
      <c r="S19" s="853"/>
      <c r="T19" s="853" t="s">
        <v>562</v>
      </c>
      <c r="U19" s="853"/>
      <c r="V19" s="853" t="s">
        <v>562</v>
      </c>
      <c r="W19" s="853" t="s">
        <v>562</v>
      </c>
      <c r="X19" s="853" t="s">
        <v>562</v>
      </c>
      <c r="Y19" s="853"/>
      <c r="Z19" s="853" t="s">
        <v>562</v>
      </c>
      <c r="AA19" s="853"/>
      <c r="AB19" s="853" t="s">
        <v>562</v>
      </c>
      <c r="AC19" s="853"/>
      <c r="AD19" s="882" t="s">
        <v>563</v>
      </c>
      <c r="AE19" s="882"/>
      <c r="AF19" s="882"/>
    </row>
    <row r="20" spans="1:32" ht="42" customHeight="1" x14ac:dyDescent="0.25">
      <c r="A20" s="846" t="s">
        <v>3152</v>
      </c>
      <c r="B20" s="855" t="s">
        <v>43</v>
      </c>
      <c r="C20" s="847">
        <v>7546622</v>
      </c>
      <c r="D20" s="855" t="s">
        <v>666</v>
      </c>
      <c r="E20" s="824" t="s">
        <v>562</v>
      </c>
      <c r="F20" s="824"/>
      <c r="G20" s="824" t="s">
        <v>562</v>
      </c>
      <c r="H20" s="20"/>
      <c r="I20" s="21"/>
      <c r="J20" s="21" t="s">
        <v>562</v>
      </c>
      <c r="K20" s="21"/>
      <c r="L20" s="21" t="s">
        <v>562</v>
      </c>
      <c r="M20" s="21"/>
      <c r="N20" s="21" t="s">
        <v>562</v>
      </c>
      <c r="O20" s="21"/>
      <c r="P20" s="21" t="s">
        <v>562</v>
      </c>
      <c r="Q20" s="21"/>
      <c r="R20" s="21" t="s">
        <v>562</v>
      </c>
      <c r="S20" s="21"/>
      <c r="T20" s="21" t="s">
        <v>562</v>
      </c>
      <c r="U20" s="21"/>
      <c r="V20" s="21" t="s">
        <v>562</v>
      </c>
      <c r="W20" s="21" t="s">
        <v>562</v>
      </c>
      <c r="X20" s="21" t="s">
        <v>562</v>
      </c>
      <c r="Y20" s="21"/>
      <c r="Z20" s="21" t="s">
        <v>562</v>
      </c>
      <c r="AA20" s="21"/>
      <c r="AB20" s="21" t="s">
        <v>562</v>
      </c>
      <c r="AC20" s="21"/>
      <c r="AD20" s="882" t="s">
        <v>563</v>
      </c>
      <c r="AE20" s="882"/>
      <c r="AF20" s="882"/>
    </row>
    <row r="21" spans="1:32" ht="42" customHeight="1" x14ac:dyDescent="0.25">
      <c r="A21" s="855" t="s">
        <v>168</v>
      </c>
      <c r="B21" s="855" t="s">
        <v>43</v>
      </c>
      <c r="C21" s="847">
        <v>7551022</v>
      </c>
      <c r="D21" s="855" t="s">
        <v>40</v>
      </c>
      <c r="E21" s="824" t="s">
        <v>562</v>
      </c>
      <c r="F21" s="824"/>
      <c r="G21" s="824" t="s">
        <v>562</v>
      </c>
      <c r="H21" s="20"/>
      <c r="I21" s="21"/>
      <c r="J21" s="21" t="s">
        <v>562</v>
      </c>
      <c r="K21" s="21"/>
      <c r="L21" s="21" t="s">
        <v>562</v>
      </c>
      <c r="M21" s="21"/>
      <c r="N21" s="21" t="s">
        <v>562</v>
      </c>
      <c r="O21" s="21"/>
      <c r="P21" s="21" t="s">
        <v>562</v>
      </c>
      <c r="Q21" s="21"/>
      <c r="R21" s="21" t="s">
        <v>562</v>
      </c>
      <c r="S21" s="21"/>
      <c r="T21" s="21" t="s">
        <v>562</v>
      </c>
      <c r="U21" s="21"/>
      <c r="V21" s="21" t="s">
        <v>562</v>
      </c>
      <c r="W21" s="21" t="s">
        <v>562</v>
      </c>
      <c r="X21" s="21" t="s">
        <v>562</v>
      </c>
      <c r="Y21" s="21"/>
      <c r="Z21" s="21" t="s">
        <v>562</v>
      </c>
      <c r="AA21" s="21"/>
      <c r="AB21" s="21" t="s">
        <v>562</v>
      </c>
      <c r="AC21" s="21"/>
      <c r="AD21" s="882" t="s">
        <v>563</v>
      </c>
      <c r="AE21" s="882"/>
      <c r="AF21" s="882"/>
    </row>
    <row r="22" spans="1:32" ht="36" customHeight="1" x14ac:dyDescent="0.2">
      <c r="A22" s="822" t="s">
        <v>164</v>
      </c>
      <c r="B22" s="849" t="s">
        <v>44</v>
      </c>
      <c r="C22" s="820">
        <v>51904721</v>
      </c>
      <c r="D22" s="823" t="s">
        <v>558</v>
      </c>
      <c r="E22" s="824" t="s">
        <v>562</v>
      </c>
      <c r="F22" s="824"/>
      <c r="G22" s="21" t="s">
        <v>562</v>
      </c>
      <c r="H22" s="20"/>
      <c r="I22" s="21"/>
      <c r="J22" s="21"/>
      <c r="K22" s="21" t="s">
        <v>562</v>
      </c>
      <c r="L22" s="21"/>
      <c r="M22" s="21" t="s">
        <v>562</v>
      </c>
      <c r="N22" s="21"/>
      <c r="O22" s="21" t="s">
        <v>562</v>
      </c>
      <c r="P22" s="21" t="s">
        <v>562</v>
      </c>
      <c r="Q22" s="21"/>
      <c r="R22" s="21"/>
      <c r="S22" s="21"/>
      <c r="T22" s="21"/>
      <c r="U22" s="21"/>
      <c r="V22" s="21" t="s">
        <v>562</v>
      </c>
      <c r="W22" s="21" t="s">
        <v>562</v>
      </c>
      <c r="X22" s="21" t="s">
        <v>562</v>
      </c>
      <c r="Y22" s="21"/>
      <c r="Z22" s="21" t="s">
        <v>562</v>
      </c>
      <c r="AA22" s="21"/>
      <c r="AB22" s="21" t="s">
        <v>562</v>
      </c>
      <c r="AC22" s="21"/>
      <c r="AD22" s="882" t="s">
        <v>3155</v>
      </c>
      <c r="AE22" s="882"/>
      <c r="AF22" s="882"/>
    </row>
    <row r="23" spans="1:32" ht="42" customHeight="1" x14ac:dyDescent="0.25">
      <c r="A23" s="846" t="s">
        <v>3141</v>
      </c>
      <c r="B23" s="849" t="s">
        <v>44</v>
      </c>
      <c r="C23" s="847">
        <v>79652882</v>
      </c>
      <c r="D23" s="827" t="s">
        <v>3142</v>
      </c>
      <c r="E23" s="828" t="s">
        <v>562</v>
      </c>
      <c r="F23" s="828"/>
      <c r="G23" s="829" t="s">
        <v>562</v>
      </c>
      <c r="H23" s="830"/>
      <c r="I23" s="829"/>
      <c r="J23" s="829" t="s">
        <v>562</v>
      </c>
      <c r="K23" s="829"/>
      <c r="L23" s="829" t="s">
        <v>562</v>
      </c>
      <c r="M23" s="829"/>
      <c r="N23" s="829" t="s">
        <v>562</v>
      </c>
      <c r="O23" s="829"/>
      <c r="P23" s="829" t="s">
        <v>562</v>
      </c>
      <c r="Q23" s="829"/>
      <c r="R23" s="829" t="s">
        <v>562</v>
      </c>
      <c r="S23" s="829"/>
      <c r="T23" s="829"/>
      <c r="U23" s="829"/>
      <c r="V23" s="829" t="s">
        <v>562</v>
      </c>
      <c r="W23" s="829" t="s">
        <v>562</v>
      </c>
      <c r="X23" s="829" t="s">
        <v>562</v>
      </c>
      <c r="Y23" s="829"/>
      <c r="Z23" s="829" t="s">
        <v>562</v>
      </c>
      <c r="AA23" s="829"/>
      <c r="AB23" s="829" t="s">
        <v>562</v>
      </c>
      <c r="AC23" s="829"/>
      <c r="AD23" s="882" t="s">
        <v>563</v>
      </c>
      <c r="AE23" s="882"/>
      <c r="AF23" s="882"/>
    </row>
    <row r="24" spans="1:32" ht="42" customHeight="1" x14ac:dyDescent="0.2">
      <c r="A24" s="856" t="s">
        <v>175</v>
      </c>
      <c r="B24" s="849" t="s">
        <v>44</v>
      </c>
      <c r="C24" s="857">
        <v>41886308</v>
      </c>
      <c r="D24" s="827" t="s">
        <v>589</v>
      </c>
      <c r="E24" s="824" t="s">
        <v>562</v>
      </c>
      <c r="F24" s="824"/>
      <c r="G24" s="824" t="s">
        <v>562</v>
      </c>
      <c r="H24" s="20"/>
      <c r="I24" s="21"/>
      <c r="J24" s="21" t="s">
        <v>562</v>
      </c>
      <c r="K24" s="21"/>
      <c r="L24" s="21" t="s">
        <v>562</v>
      </c>
      <c r="M24" s="21"/>
      <c r="N24" s="21" t="s">
        <v>562</v>
      </c>
      <c r="O24" s="21"/>
      <c r="P24" s="21" t="s">
        <v>562</v>
      </c>
      <c r="Q24" s="21"/>
      <c r="R24" s="21"/>
      <c r="S24" s="21"/>
      <c r="T24" s="21" t="s">
        <v>562</v>
      </c>
      <c r="U24" s="21"/>
      <c r="V24" s="21" t="s">
        <v>562</v>
      </c>
      <c r="W24" s="21" t="s">
        <v>562</v>
      </c>
      <c r="X24" s="21" t="s">
        <v>562</v>
      </c>
      <c r="Y24" s="21"/>
      <c r="Z24" s="21" t="s">
        <v>562</v>
      </c>
      <c r="AA24" s="21"/>
      <c r="AB24" s="21" t="s">
        <v>562</v>
      </c>
      <c r="AC24" s="21"/>
      <c r="AD24" s="882" t="s">
        <v>563</v>
      </c>
      <c r="AE24" s="882"/>
      <c r="AF24" s="882"/>
    </row>
    <row r="25" spans="1:32" ht="42" customHeight="1" x14ac:dyDescent="0.2">
      <c r="A25" s="856" t="s">
        <v>587</v>
      </c>
      <c r="B25" s="849" t="s">
        <v>44</v>
      </c>
      <c r="C25" s="857">
        <v>20795558</v>
      </c>
      <c r="D25" s="827" t="s">
        <v>589</v>
      </c>
      <c r="E25" s="824" t="s">
        <v>562</v>
      </c>
      <c r="F25" s="824"/>
      <c r="G25" s="824" t="s">
        <v>562</v>
      </c>
      <c r="H25" s="20"/>
      <c r="I25" s="21"/>
      <c r="J25" s="21" t="s">
        <v>562</v>
      </c>
      <c r="K25" s="21"/>
      <c r="L25" s="21" t="s">
        <v>562</v>
      </c>
      <c r="M25" s="21"/>
      <c r="N25" s="21" t="s">
        <v>562</v>
      </c>
      <c r="O25" s="21"/>
      <c r="P25" s="21" t="s">
        <v>562</v>
      </c>
      <c r="Q25" s="21"/>
      <c r="R25" s="21"/>
      <c r="S25" s="21"/>
      <c r="T25" s="21" t="s">
        <v>562</v>
      </c>
      <c r="U25" s="21"/>
      <c r="V25" s="21" t="s">
        <v>562</v>
      </c>
      <c r="W25" s="21" t="s">
        <v>562</v>
      </c>
      <c r="X25" s="21" t="s">
        <v>562</v>
      </c>
      <c r="Y25" s="21"/>
      <c r="Z25" s="21" t="s">
        <v>562</v>
      </c>
      <c r="AA25" s="21"/>
      <c r="AB25" s="21" t="s">
        <v>562</v>
      </c>
      <c r="AC25" s="21"/>
      <c r="AD25" s="882" t="s">
        <v>563</v>
      </c>
      <c r="AE25" s="882"/>
      <c r="AF25" s="882"/>
    </row>
    <row r="26" spans="1:32" ht="42" customHeight="1" x14ac:dyDescent="0.2">
      <c r="A26" s="856" t="s">
        <v>208</v>
      </c>
      <c r="B26" s="849" t="s">
        <v>44</v>
      </c>
      <c r="C26" s="819">
        <v>29818612</v>
      </c>
      <c r="D26" s="827" t="s">
        <v>589</v>
      </c>
      <c r="E26" s="824" t="s">
        <v>562</v>
      </c>
      <c r="F26" s="824"/>
      <c r="G26" s="824" t="s">
        <v>562</v>
      </c>
      <c r="H26" s="20"/>
      <c r="I26" s="21"/>
      <c r="J26" s="21" t="s">
        <v>562</v>
      </c>
      <c r="K26" s="21"/>
      <c r="L26" s="21" t="s">
        <v>562</v>
      </c>
      <c r="M26" s="21"/>
      <c r="N26" s="21" t="s">
        <v>562</v>
      </c>
      <c r="O26" s="21"/>
      <c r="P26" s="21" t="s">
        <v>562</v>
      </c>
      <c r="Q26" s="21"/>
      <c r="R26" s="21"/>
      <c r="S26" s="21"/>
      <c r="T26" s="21" t="s">
        <v>562</v>
      </c>
      <c r="U26" s="21"/>
      <c r="V26" s="21" t="s">
        <v>562</v>
      </c>
      <c r="W26" s="21" t="s">
        <v>562</v>
      </c>
      <c r="X26" s="21" t="s">
        <v>562</v>
      </c>
      <c r="Y26" s="21"/>
      <c r="Z26" s="21" t="s">
        <v>562</v>
      </c>
      <c r="AA26" s="21"/>
      <c r="AB26" s="21" t="s">
        <v>562</v>
      </c>
      <c r="AC26" s="21"/>
      <c r="AD26" s="882" t="s">
        <v>563</v>
      </c>
      <c r="AE26" s="882"/>
      <c r="AF26" s="882"/>
    </row>
    <row r="27" spans="1:32" ht="42" customHeight="1" x14ac:dyDescent="0.2">
      <c r="A27" s="856" t="s">
        <v>588</v>
      </c>
      <c r="B27" s="849" t="s">
        <v>44</v>
      </c>
      <c r="C27" s="871">
        <v>7559142</v>
      </c>
      <c r="D27" s="827" t="s">
        <v>589</v>
      </c>
      <c r="E27" s="824" t="s">
        <v>562</v>
      </c>
      <c r="F27" s="824"/>
      <c r="G27" s="824" t="s">
        <v>562</v>
      </c>
      <c r="H27" s="20"/>
      <c r="I27" s="21"/>
      <c r="J27" s="21" t="s">
        <v>562</v>
      </c>
      <c r="K27" s="21"/>
      <c r="L27" s="21" t="s">
        <v>562</v>
      </c>
      <c r="M27" s="21"/>
      <c r="N27" s="21" t="s">
        <v>562</v>
      </c>
      <c r="O27" s="21"/>
      <c r="P27" s="21" t="s">
        <v>562</v>
      </c>
      <c r="Q27" s="21"/>
      <c r="R27" s="21" t="s">
        <v>562</v>
      </c>
      <c r="S27" s="21"/>
      <c r="T27" s="21" t="s">
        <v>562</v>
      </c>
      <c r="U27" s="21"/>
      <c r="V27" s="21" t="s">
        <v>562</v>
      </c>
      <c r="W27" s="21" t="s">
        <v>562</v>
      </c>
      <c r="X27" s="21" t="s">
        <v>562</v>
      </c>
      <c r="Y27" s="21"/>
      <c r="Z27" s="21" t="s">
        <v>562</v>
      </c>
      <c r="AA27" s="21"/>
      <c r="AB27" s="21" t="s">
        <v>562</v>
      </c>
      <c r="AC27" s="21"/>
      <c r="AD27" s="882" t="s">
        <v>563</v>
      </c>
      <c r="AE27" s="882"/>
      <c r="AF27" s="882"/>
    </row>
    <row r="28" spans="1:32" ht="42" customHeight="1" x14ac:dyDescent="0.2">
      <c r="A28" s="856" t="s">
        <v>1093</v>
      </c>
      <c r="B28" s="855" t="s">
        <v>561</v>
      </c>
      <c r="C28" s="857">
        <v>1094938808</v>
      </c>
      <c r="D28" s="827" t="s">
        <v>589</v>
      </c>
      <c r="E28" s="824" t="s">
        <v>562</v>
      </c>
      <c r="F28" s="824"/>
      <c r="G28" s="824" t="s">
        <v>562</v>
      </c>
      <c r="H28" s="20"/>
      <c r="I28" s="21"/>
      <c r="J28" s="21" t="s">
        <v>562</v>
      </c>
      <c r="K28" s="21"/>
      <c r="L28" s="21" t="s">
        <v>562</v>
      </c>
      <c r="M28" s="21"/>
      <c r="N28" s="21" t="s">
        <v>562</v>
      </c>
      <c r="O28" s="21"/>
      <c r="P28" s="21" t="s">
        <v>562</v>
      </c>
      <c r="Q28" s="21"/>
      <c r="R28" s="21"/>
      <c r="S28" s="21"/>
      <c r="T28" s="21" t="s">
        <v>562</v>
      </c>
      <c r="U28" s="21"/>
      <c r="V28" s="21" t="s">
        <v>562</v>
      </c>
      <c r="W28" s="21"/>
      <c r="X28" s="21" t="s">
        <v>562</v>
      </c>
      <c r="Y28" s="21"/>
      <c r="Z28" s="21" t="s">
        <v>562</v>
      </c>
      <c r="AA28" s="21"/>
      <c r="AB28" s="21" t="s">
        <v>562</v>
      </c>
      <c r="AC28" s="21"/>
      <c r="AD28" s="882" t="s">
        <v>563</v>
      </c>
      <c r="AE28" s="882"/>
      <c r="AF28" s="882"/>
    </row>
    <row r="29" spans="1:32" ht="42" customHeight="1" x14ac:dyDescent="0.2">
      <c r="A29" s="856" t="s">
        <v>186</v>
      </c>
      <c r="B29" s="849" t="s">
        <v>44</v>
      </c>
      <c r="C29" s="857">
        <v>41918707</v>
      </c>
      <c r="D29" s="827" t="s">
        <v>589</v>
      </c>
      <c r="E29" s="824" t="s">
        <v>562</v>
      </c>
      <c r="F29" s="824"/>
      <c r="G29" s="824" t="s">
        <v>562</v>
      </c>
      <c r="H29" s="20"/>
      <c r="I29" s="21"/>
      <c r="J29" s="21" t="s">
        <v>562</v>
      </c>
      <c r="K29" s="21"/>
      <c r="L29" s="21" t="s">
        <v>562</v>
      </c>
      <c r="M29" s="21"/>
      <c r="N29" s="21" t="s">
        <v>562</v>
      </c>
      <c r="O29" s="21"/>
      <c r="P29" s="21" t="s">
        <v>562</v>
      </c>
      <c r="Q29" s="21"/>
      <c r="R29" s="21"/>
      <c r="S29" s="21"/>
      <c r="T29" s="21" t="s">
        <v>562</v>
      </c>
      <c r="U29" s="21"/>
      <c r="V29" s="21" t="s">
        <v>562</v>
      </c>
      <c r="W29" s="21" t="s">
        <v>562</v>
      </c>
      <c r="X29" s="21" t="s">
        <v>562</v>
      </c>
      <c r="Y29" s="21"/>
      <c r="Z29" s="21" t="s">
        <v>562</v>
      </c>
      <c r="AA29" s="21"/>
      <c r="AB29" s="21" t="s">
        <v>562</v>
      </c>
      <c r="AC29" s="21"/>
      <c r="AD29" s="882" t="s">
        <v>563</v>
      </c>
      <c r="AE29" s="882"/>
      <c r="AF29" s="882"/>
    </row>
    <row r="30" spans="1:32" ht="42" customHeight="1" x14ac:dyDescent="0.25">
      <c r="A30" s="856" t="s">
        <v>3150</v>
      </c>
      <c r="B30" s="849" t="s">
        <v>44</v>
      </c>
      <c r="C30" s="847">
        <v>59835087</v>
      </c>
      <c r="D30" s="823" t="s">
        <v>67</v>
      </c>
      <c r="E30" s="824" t="s">
        <v>562</v>
      </c>
      <c r="F30" s="824"/>
      <c r="G30" s="824" t="s">
        <v>562</v>
      </c>
      <c r="H30" s="20"/>
      <c r="I30" s="21"/>
      <c r="J30" s="21" t="s">
        <v>562</v>
      </c>
      <c r="K30" s="21"/>
      <c r="L30" s="21" t="s">
        <v>562</v>
      </c>
      <c r="M30" s="21"/>
      <c r="N30" s="21" t="s">
        <v>562</v>
      </c>
      <c r="O30" s="21"/>
      <c r="P30" s="21" t="s">
        <v>562</v>
      </c>
      <c r="Q30" s="21"/>
      <c r="R30" s="21"/>
      <c r="S30" s="21"/>
      <c r="T30" s="21" t="s">
        <v>562</v>
      </c>
      <c r="U30" s="21"/>
      <c r="V30" s="21" t="s">
        <v>562</v>
      </c>
      <c r="W30" s="21"/>
      <c r="X30" s="21" t="s">
        <v>562</v>
      </c>
      <c r="Y30" s="21"/>
      <c r="Z30" s="21" t="s">
        <v>562</v>
      </c>
      <c r="AA30" s="21"/>
      <c r="AB30" s="21" t="s">
        <v>562</v>
      </c>
      <c r="AC30" s="21"/>
      <c r="AD30" s="882" t="s">
        <v>563</v>
      </c>
      <c r="AE30" s="882"/>
      <c r="AF30" s="882"/>
    </row>
    <row r="31" spans="1:32" ht="42" customHeight="1" x14ac:dyDescent="0.2">
      <c r="A31" s="856" t="s">
        <v>3151</v>
      </c>
      <c r="B31" s="849" t="s">
        <v>44</v>
      </c>
      <c r="C31" s="857">
        <v>89008454</v>
      </c>
      <c r="D31" s="823" t="s">
        <v>932</v>
      </c>
      <c r="E31" s="824" t="s">
        <v>562</v>
      </c>
      <c r="F31" s="824"/>
      <c r="G31" s="824" t="s">
        <v>562</v>
      </c>
      <c r="H31" s="20"/>
      <c r="I31" s="21"/>
      <c r="J31" s="21" t="s">
        <v>562</v>
      </c>
      <c r="K31" s="21"/>
      <c r="L31" s="21" t="s">
        <v>562</v>
      </c>
      <c r="M31" s="21"/>
      <c r="N31" s="21" t="s">
        <v>562</v>
      </c>
      <c r="O31" s="21"/>
      <c r="P31" s="21" t="s">
        <v>562</v>
      </c>
      <c r="Q31" s="21"/>
      <c r="R31" s="21" t="s">
        <v>562</v>
      </c>
      <c r="S31" s="21"/>
      <c r="T31" s="21" t="s">
        <v>562</v>
      </c>
      <c r="U31" s="21"/>
      <c r="V31" s="21" t="s">
        <v>562</v>
      </c>
      <c r="W31" s="21" t="s">
        <v>562</v>
      </c>
      <c r="X31" s="21" t="s">
        <v>562</v>
      </c>
      <c r="Y31" s="21"/>
      <c r="Z31" s="21" t="s">
        <v>562</v>
      </c>
      <c r="AA31" s="21"/>
      <c r="AB31" s="21" t="s">
        <v>562</v>
      </c>
      <c r="AC31" s="21"/>
      <c r="AD31" s="882" t="s">
        <v>563</v>
      </c>
      <c r="AE31" s="882"/>
      <c r="AF31" s="882"/>
    </row>
    <row r="32" spans="1:32" ht="42" customHeight="1" x14ac:dyDescent="0.2">
      <c r="A32" s="856" t="s">
        <v>215</v>
      </c>
      <c r="B32" s="849" t="s">
        <v>44</v>
      </c>
      <c r="C32" s="857">
        <v>7521836</v>
      </c>
      <c r="D32" s="823" t="s">
        <v>50</v>
      </c>
      <c r="E32" s="824" t="s">
        <v>562</v>
      </c>
      <c r="F32" s="824"/>
      <c r="G32" s="824"/>
      <c r="H32" s="20"/>
      <c r="I32" s="21" t="s">
        <v>562</v>
      </c>
      <c r="J32" s="21" t="s">
        <v>562</v>
      </c>
      <c r="K32" s="21"/>
      <c r="L32" s="21" t="s">
        <v>562</v>
      </c>
      <c r="M32" s="21"/>
      <c r="N32" s="21" t="s">
        <v>562</v>
      </c>
      <c r="O32" s="21"/>
      <c r="P32" s="21" t="s">
        <v>562</v>
      </c>
      <c r="Q32" s="21"/>
      <c r="R32" s="21" t="s">
        <v>562</v>
      </c>
      <c r="S32" s="21"/>
      <c r="T32" s="21" t="s">
        <v>562</v>
      </c>
      <c r="U32" s="21"/>
      <c r="V32" s="21" t="s">
        <v>562</v>
      </c>
      <c r="W32" s="21" t="s">
        <v>562</v>
      </c>
      <c r="X32" s="21" t="s">
        <v>562</v>
      </c>
      <c r="Y32" s="21"/>
      <c r="Z32" s="21" t="s">
        <v>562</v>
      </c>
      <c r="AA32" s="21"/>
      <c r="AB32" s="21" t="s">
        <v>562</v>
      </c>
      <c r="AC32" s="21"/>
      <c r="AD32" s="899" t="s">
        <v>563</v>
      </c>
      <c r="AE32" s="900"/>
      <c r="AF32" s="901" t="s">
        <v>3153</v>
      </c>
    </row>
    <row r="33" spans="1:32" ht="36" customHeight="1" x14ac:dyDescent="0.2">
      <c r="A33" s="836" t="s">
        <v>190</v>
      </c>
      <c r="B33" s="849" t="s">
        <v>44</v>
      </c>
      <c r="C33" s="820">
        <v>51921007</v>
      </c>
      <c r="D33" s="849" t="s">
        <v>3139</v>
      </c>
      <c r="E33" s="828" t="s">
        <v>562</v>
      </c>
      <c r="F33" s="828"/>
      <c r="G33" s="829" t="s">
        <v>562</v>
      </c>
      <c r="H33" s="830"/>
      <c r="I33" s="829"/>
      <c r="J33" s="829" t="s">
        <v>562</v>
      </c>
      <c r="K33" s="829"/>
      <c r="L33" s="829" t="s">
        <v>562</v>
      </c>
      <c r="M33" s="829"/>
      <c r="N33" s="829" t="s">
        <v>562</v>
      </c>
      <c r="O33" s="829"/>
      <c r="P33" s="829" t="s">
        <v>562</v>
      </c>
      <c r="Q33" s="829"/>
      <c r="R33" s="829"/>
      <c r="S33" s="829"/>
      <c r="T33" s="829" t="s">
        <v>562</v>
      </c>
      <c r="U33" s="829"/>
      <c r="V33" s="829" t="s">
        <v>562</v>
      </c>
      <c r="W33" s="829" t="s">
        <v>562</v>
      </c>
      <c r="X33" s="829" t="s">
        <v>562</v>
      </c>
      <c r="Y33" s="829"/>
      <c r="Z33" s="829" t="s">
        <v>562</v>
      </c>
      <c r="AA33" s="829"/>
      <c r="AB33" s="829" t="s">
        <v>562</v>
      </c>
      <c r="AC33" s="829"/>
      <c r="AD33" s="882" t="s">
        <v>563</v>
      </c>
      <c r="AE33" s="882"/>
      <c r="AF33" s="882"/>
    </row>
    <row r="34" spans="1:32" ht="36" customHeight="1" x14ac:dyDescent="0.2">
      <c r="A34" s="836" t="s">
        <v>64</v>
      </c>
      <c r="B34" s="826" t="s">
        <v>49</v>
      </c>
      <c r="C34" s="820">
        <v>7547239</v>
      </c>
      <c r="D34" s="823" t="s">
        <v>666</v>
      </c>
      <c r="E34" s="824" t="s">
        <v>562</v>
      </c>
      <c r="F34" s="824"/>
      <c r="G34" s="21" t="s">
        <v>562</v>
      </c>
      <c r="H34" s="20"/>
      <c r="I34" s="21"/>
      <c r="J34" s="21" t="s">
        <v>562</v>
      </c>
      <c r="K34" s="21"/>
      <c r="L34" s="21" t="s">
        <v>562</v>
      </c>
      <c r="M34" s="21"/>
      <c r="N34" s="21" t="s">
        <v>562</v>
      </c>
      <c r="O34" s="21"/>
      <c r="P34" s="21" t="s">
        <v>562</v>
      </c>
      <c r="Q34" s="21"/>
      <c r="R34" s="21" t="s">
        <v>562</v>
      </c>
      <c r="S34" s="21"/>
      <c r="T34" s="21" t="s">
        <v>562</v>
      </c>
      <c r="U34" s="21"/>
      <c r="V34" s="21" t="s">
        <v>562</v>
      </c>
      <c r="W34" s="21"/>
      <c r="X34" s="21" t="s">
        <v>562</v>
      </c>
      <c r="Y34" s="21"/>
      <c r="Z34" s="21" t="s">
        <v>562</v>
      </c>
      <c r="AA34" s="21"/>
      <c r="AB34" s="21"/>
      <c r="AC34" s="21" t="s">
        <v>562</v>
      </c>
      <c r="AD34" s="882" t="s">
        <v>563</v>
      </c>
      <c r="AE34" s="882"/>
      <c r="AF34" s="882"/>
    </row>
    <row r="35" spans="1:32" ht="36" customHeight="1" x14ac:dyDescent="0.2">
      <c r="A35" s="836" t="s">
        <v>229</v>
      </c>
      <c r="B35" s="826" t="s">
        <v>49</v>
      </c>
      <c r="C35" s="820">
        <v>41907608</v>
      </c>
      <c r="D35" s="823" t="s">
        <v>932</v>
      </c>
      <c r="E35" s="824" t="s">
        <v>562</v>
      </c>
      <c r="F35" s="824"/>
      <c r="G35" s="21" t="s">
        <v>562</v>
      </c>
      <c r="H35" s="20"/>
      <c r="I35" s="21"/>
      <c r="J35" s="21" t="s">
        <v>562</v>
      </c>
      <c r="K35" s="21"/>
      <c r="L35" s="21" t="s">
        <v>562</v>
      </c>
      <c r="M35" s="21"/>
      <c r="N35" s="21" t="s">
        <v>562</v>
      </c>
      <c r="O35" s="21"/>
      <c r="P35" s="21" t="s">
        <v>562</v>
      </c>
      <c r="Q35" s="21"/>
      <c r="R35" s="21"/>
      <c r="S35" s="21"/>
      <c r="T35" s="21"/>
      <c r="U35" s="21"/>
      <c r="V35" s="21" t="s">
        <v>562</v>
      </c>
      <c r="W35" s="21"/>
      <c r="X35" s="21" t="s">
        <v>562</v>
      </c>
      <c r="Y35" s="21"/>
      <c r="Z35" s="21"/>
      <c r="AA35" s="21"/>
      <c r="AB35" s="21"/>
      <c r="AC35" s="21" t="s">
        <v>562</v>
      </c>
      <c r="AD35" s="882" t="s">
        <v>563</v>
      </c>
      <c r="AE35" s="882"/>
      <c r="AF35" s="882"/>
    </row>
    <row r="36" spans="1:32" ht="38.25" customHeight="1" x14ac:dyDescent="0.2">
      <c r="A36" s="822" t="s">
        <v>231</v>
      </c>
      <c r="B36" s="826" t="s">
        <v>49</v>
      </c>
      <c r="C36" s="820">
        <v>41925430</v>
      </c>
      <c r="D36" s="827" t="s">
        <v>3140</v>
      </c>
      <c r="E36" s="828" t="s">
        <v>562</v>
      </c>
      <c r="F36" s="828"/>
      <c r="G36" s="829" t="s">
        <v>562</v>
      </c>
      <c r="H36" s="830"/>
      <c r="I36" s="829"/>
      <c r="J36" s="829" t="s">
        <v>562</v>
      </c>
      <c r="K36" s="829"/>
      <c r="L36" s="829" t="s">
        <v>562</v>
      </c>
      <c r="M36" s="829"/>
      <c r="N36" s="829" t="s">
        <v>562</v>
      </c>
      <c r="O36" s="829"/>
      <c r="P36" s="829" t="s">
        <v>562</v>
      </c>
      <c r="Q36" s="829"/>
      <c r="R36" s="829"/>
      <c r="S36" s="829"/>
      <c r="T36" s="829" t="s">
        <v>562</v>
      </c>
      <c r="U36" s="829"/>
      <c r="V36" s="829" t="s">
        <v>562</v>
      </c>
      <c r="W36" s="829"/>
      <c r="X36" s="829" t="s">
        <v>562</v>
      </c>
      <c r="Y36" s="829"/>
      <c r="Z36" s="829" t="s">
        <v>562</v>
      </c>
      <c r="AA36" s="829"/>
      <c r="AB36" s="829" t="s">
        <v>562</v>
      </c>
      <c r="AC36" s="829"/>
      <c r="AD36" s="882" t="s">
        <v>3156</v>
      </c>
      <c r="AE36" s="882"/>
      <c r="AF36" s="882"/>
    </row>
    <row r="37" spans="1:32" ht="38.25" customHeight="1" x14ac:dyDescent="0.2">
      <c r="A37" s="858" t="s">
        <v>455</v>
      </c>
      <c r="B37" s="704" t="s">
        <v>251</v>
      </c>
      <c r="C37" s="820">
        <v>7698567</v>
      </c>
      <c r="D37" s="823" t="s">
        <v>932</v>
      </c>
      <c r="E37" s="824" t="s">
        <v>562</v>
      </c>
      <c r="F37" s="824"/>
      <c r="G37" s="21" t="s">
        <v>562</v>
      </c>
      <c r="H37" s="20"/>
      <c r="I37" s="21"/>
      <c r="J37" s="21"/>
      <c r="K37" s="21" t="s">
        <v>562</v>
      </c>
      <c r="L37" s="21"/>
      <c r="M37" s="21" t="s">
        <v>562</v>
      </c>
      <c r="N37" s="21"/>
      <c r="O37" s="21" t="s">
        <v>562</v>
      </c>
      <c r="P37" s="21"/>
      <c r="Q37" s="21"/>
      <c r="R37" s="21" t="s">
        <v>562</v>
      </c>
      <c r="S37" s="21"/>
      <c r="T37" s="21"/>
      <c r="U37" s="21"/>
      <c r="V37" s="21" t="s">
        <v>562</v>
      </c>
      <c r="W37" s="21"/>
      <c r="X37" s="21" t="s">
        <v>562</v>
      </c>
      <c r="Y37" s="21"/>
      <c r="Z37" s="21" t="s">
        <v>562</v>
      </c>
      <c r="AA37" s="21"/>
      <c r="AB37" s="21" t="s">
        <v>562</v>
      </c>
      <c r="AC37" s="21"/>
      <c r="AD37" s="882" t="s">
        <v>3157</v>
      </c>
      <c r="AE37" s="882"/>
      <c r="AF37" s="882"/>
    </row>
    <row r="38" spans="1:32" ht="38.25" customHeight="1" x14ac:dyDescent="0.2">
      <c r="A38" s="801" t="s">
        <v>255</v>
      </c>
      <c r="B38" s="704" t="s">
        <v>251</v>
      </c>
      <c r="C38" s="820">
        <v>4377974</v>
      </c>
      <c r="D38" s="823" t="s">
        <v>932</v>
      </c>
      <c r="E38" s="824" t="s">
        <v>562</v>
      </c>
      <c r="F38" s="824"/>
      <c r="G38" s="21" t="s">
        <v>562</v>
      </c>
      <c r="H38" s="20"/>
      <c r="I38" s="21"/>
      <c r="J38" s="21" t="s">
        <v>562</v>
      </c>
      <c r="K38" s="21"/>
      <c r="L38" s="21"/>
      <c r="M38" s="21" t="s">
        <v>562</v>
      </c>
      <c r="N38" s="21" t="s">
        <v>562</v>
      </c>
      <c r="O38" s="21"/>
      <c r="P38" s="21" t="s">
        <v>562</v>
      </c>
      <c r="Q38" s="21"/>
      <c r="R38" s="21" t="s">
        <v>562</v>
      </c>
      <c r="S38" s="21"/>
      <c r="T38" s="21" t="s">
        <v>562</v>
      </c>
      <c r="U38" s="21"/>
      <c r="V38" s="21" t="s">
        <v>562</v>
      </c>
      <c r="W38" s="21" t="s">
        <v>562</v>
      </c>
      <c r="X38" s="21" t="s">
        <v>562</v>
      </c>
      <c r="Y38" s="21"/>
      <c r="Z38" s="21" t="s">
        <v>562</v>
      </c>
      <c r="AA38" s="21"/>
      <c r="AB38" s="21" t="s">
        <v>562</v>
      </c>
      <c r="AC38" s="21"/>
      <c r="AD38" s="882" t="s">
        <v>3156</v>
      </c>
      <c r="AE38" s="882"/>
      <c r="AF38" s="882"/>
    </row>
    <row r="39" spans="1:32" ht="38.25" customHeight="1" x14ac:dyDescent="0.2">
      <c r="A39" s="801" t="s">
        <v>266</v>
      </c>
      <c r="B39" s="704" t="s">
        <v>251</v>
      </c>
      <c r="C39" s="872">
        <v>41915149</v>
      </c>
      <c r="D39" s="823" t="s">
        <v>932</v>
      </c>
      <c r="E39" s="824" t="s">
        <v>562</v>
      </c>
      <c r="F39" s="824"/>
      <c r="G39" s="21" t="s">
        <v>562</v>
      </c>
      <c r="H39" s="20"/>
      <c r="I39" s="21"/>
      <c r="J39" s="21" t="s">
        <v>562</v>
      </c>
      <c r="K39" s="21"/>
      <c r="L39" s="21" t="s">
        <v>562</v>
      </c>
      <c r="M39" s="21"/>
      <c r="N39" s="21" t="s">
        <v>562</v>
      </c>
      <c r="O39" s="21"/>
      <c r="P39" s="21" t="s">
        <v>562</v>
      </c>
      <c r="Q39" s="21"/>
      <c r="R39" s="21"/>
      <c r="S39" s="21"/>
      <c r="T39" s="21"/>
      <c r="U39" s="21"/>
      <c r="V39" s="21" t="s">
        <v>562</v>
      </c>
      <c r="W39" s="21"/>
      <c r="X39" s="21" t="s">
        <v>562</v>
      </c>
      <c r="Y39" s="21"/>
      <c r="Z39" s="21" t="s">
        <v>562</v>
      </c>
      <c r="AA39" s="21"/>
      <c r="AB39" s="21"/>
      <c r="AC39" s="21" t="s">
        <v>562</v>
      </c>
      <c r="AD39" s="882" t="s">
        <v>563</v>
      </c>
      <c r="AE39" s="882"/>
      <c r="AF39" s="882"/>
    </row>
    <row r="40" spans="1:32" ht="39.75" customHeight="1" x14ac:dyDescent="0.25">
      <c r="A40" s="836" t="s">
        <v>374</v>
      </c>
      <c r="B40" s="826" t="s">
        <v>49</v>
      </c>
      <c r="C40" s="847">
        <v>41950105</v>
      </c>
      <c r="D40" s="827" t="s">
        <v>40</v>
      </c>
      <c r="E40" s="828" t="s">
        <v>562</v>
      </c>
      <c r="F40" s="828"/>
      <c r="G40" s="829" t="s">
        <v>562</v>
      </c>
      <c r="H40" s="830"/>
      <c r="I40" s="829"/>
      <c r="J40" s="829" t="s">
        <v>562</v>
      </c>
      <c r="K40" s="829"/>
      <c r="L40" s="829" t="s">
        <v>562</v>
      </c>
      <c r="M40" s="829"/>
      <c r="N40" s="829" t="s">
        <v>562</v>
      </c>
      <c r="O40" s="829"/>
      <c r="P40" s="829" t="s">
        <v>562</v>
      </c>
      <c r="Q40" s="829"/>
      <c r="R40" s="829"/>
      <c r="S40" s="829"/>
      <c r="T40" s="829" t="s">
        <v>562</v>
      </c>
      <c r="U40" s="829"/>
      <c r="V40" s="829" t="s">
        <v>562</v>
      </c>
      <c r="W40" s="829"/>
      <c r="X40" s="829" t="s">
        <v>562</v>
      </c>
      <c r="Y40" s="829"/>
      <c r="Z40" s="829" t="s">
        <v>562</v>
      </c>
      <c r="AA40" s="829"/>
      <c r="AB40" s="829" t="s">
        <v>562</v>
      </c>
      <c r="AC40" s="829"/>
      <c r="AD40" s="882" t="s">
        <v>563</v>
      </c>
      <c r="AE40" s="882"/>
      <c r="AF40" s="882"/>
    </row>
    <row r="41" spans="1:32" ht="39" customHeight="1" x14ac:dyDescent="0.2">
      <c r="A41" s="822" t="s">
        <v>505</v>
      </c>
      <c r="B41" s="849" t="s">
        <v>332</v>
      </c>
      <c r="C41" s="859">
        <v>14678207</v>
      </c>
      <c r="D41" s="827" t="s">
        <v>67</v>
      </c>
      <c r="E41" s="828" t="s">
        <v>562</v>
      </c>
      <c r="F41" s="828"/>
      <c r="G41" s="829"/>
      <c r="H41" s="830" t="s">
        <v>562</v>
      </c>
      <c r="I41" s="829"/>
      <c r="J41" s="829" t="s">
        <v>562</v>
      </c>
      <c r="K41" s="829"/>
      <c r="L41" s="829" t="s">
        <v>562</v>
      </c>
      <c r="M41" s="829"/>
      <c r="N41" s="829" t="s">
        <v>562</v>
      </c>
      <c r="O41" s="829"/>
      <c r="P41" s="829" t="s">
        <v>562</v>
      </c>
      <c r="Q41" s="829"/>
      <c r="R41" s="829"/>
      <c r="S41" s="829"/>
      <c r="T41" s="829"/>
      <c r="U41" s="829"/>
      <c r="V41" s="829" t="s">
        <v>562</v>
      </c>
      <c r="W41" s="829"/>
      <c r="X41" s="829" t="s">
        <v>562</v>
      </c>
      <c r="Y41" s="829"/>
      <c r="Z41" s="829" t="s">
        <v>562</v>
      </c>
      <c r="AA41" s="829"/>
      <c r="AB41" s="829" t="s">
        <v>562</v>
      </c>
      <c r="AC41" s="829"/>
      <c r="AD41" s="882" t="s">
        <v>563</v>
      </c>
      <c r="AE41" s="882"/>
      <c r="AF41" s="882"/>
    </row>
    <row r="42" spans="1:32" ht="39.75" customHeight="1" x14ac:dyDescent="0.25">
      <c r="A42" s="860" t="s">
        <v>241</v>
      </c>
      <c r="B42" s="826" t="s">
        <v>49</v>
      </c>
      <c r="C42" s="847">
        <v>9731562</v>
      </c>
      <c r="D42" s="827" t="s">
        <v>754</v>
      </c>
      <c r="E42" s="828" t="s">
        <v>562</v>
      </c>
      <c r="F42" s="828"/>
      <c r="G42" s="829"/>
      <c r="H42" s="830"/>
      <c r="I42" s="829" t="s">
        <v>562</v>
      </c>
      <c r="J42" s="829" t="s">
        <v>562</v>
      </c>
      <c r="K42" s="829"/>
      <c r="L42" s="829" t="s">
        <v>562</v>
      </c>
      <c r="M42" s="829"/>
      <c r="N42" s="829" t="s">
        <v>562</v>
      </c>
      <c r="O42" s="829"/>
      <c r="P42" s="829" t="s">
        <v>562</v>
      </c>
      <c r="Q42" s="829"/>
      <c r="R42" s="829" t="s">
        <v>562</v>
      </c>
      <c r="S42" s="829"/>
      <c r="T42" s="829" t="s">
        <v>562</v>
      </c>
      <c r="U42" s="829"/>
      <c r="V42" s="829" t="s">
        <v>562</v>
      </c>
      <c r="W42" s="829"/>
      <c r="X42" s="829" t="s">
        <v>562</v>
      </c>
      <c r="Y42" s="829"/>
      <c r="Z42" s="829" t="s">
        <v>562</v>
      </c>
      <c r="AA42" s="829"/>
      <c r="AB42" s="829" t="s">
        <v>562</v>
      </c>
      <c r="AC42" s="829"/>
      <c r="AD42" s="882" t="s">
        <v>563</v>
      </c>
      <c r="AE42" s="882"/>
      <c r="AF42" s="882"/>
    </row>
    <row r="43" spans="1:32" ht="27" customHeight="1" x14ac:dyDescent="0.25">
      <c r="A43" s="822" t="s">
        <v>451</v>
      </c>
      <c r="B43" s="849" t="s">
        <v>238</v>
      </c>
      <c r="C43" s="847">
        <v>1032464153</v>
      </c>
      <c r="D43" s="827" t="s">
        <v>50</v>
      </c>
      <c r="E43" s="828" t="s">
        <v>562</v>
      </c>
      <c r="F43" s="828"/>
      <c r="G43" s="829" t="s">
        <v>562</v>
      </c>
      <c r="H43" s="830"/>
      <c r="I43" s="829"/>
      <c r="J43" s="829" t="s">
        <v>562</v>
      </c>
      <c r="K43" s="829"/>
      <c r="L43" s="829" t="s">
        <v>562</v>
      </c>
      <c r="M43" s="829"/>
      <c r="N43" s="829" t="s">
        <v>562</v>
      </c>
      <c r="O43" s="829"/>
      <c r="P43" s="829" t="s">
        <v>562</v>
      </c>
      <c r="Q43" s="829"/>
      <c r="R43" s="829" t="s">
        <v>562</v>
      </c>
      <c r="S43" s="829"/>
      <c r="T43" s="829" t="s">
        <v>562</v>
      </c>
      <c r="U43" s="829"/>
      <c r="V43" s="829" t="s">
        <v>562</v>
      </c>
      <c r="W43" s="829"/>
      <c r="X43" s="829" t="s">
        <v>562</v>
      </c>
      <c r="Y43" s="829"/>
      <c r="Z43" s="829" t="s">
        <v>562</v>
      </c>
      <c r="AA43" s="829"/>
      <c r="AB43" s="829" t="s">
        <v>562</v>
      </c>
      <c r="AC43" s="829"/>
      <c r="AD43" s="882" t="s">
        <v>563</v>
      </c>
      <c r="AE43" s="882"/>
      <c r="AF43" s="882"/>
    </row>
    <row r="44" spans="1:32" s="881" customFormat="1" ht="27" customHeight="1" x14ac:dyDescent="0.25">
      <c r="A44" s="874" t="s">
        <v>350</v>
      </c>
      <c r="B44" s="875" t="s">
        <v>71</v>
      </c>
      <c r="C44" s="876">
        <v>9730369</v>
      </c>
      <c r="D44" s="877" t="s">
        <v>50</v>
      </c>
      <c r="E44" s="878" t="s">
        <v>562</v>
      </c>
      <c r="F44" s="878"/>
      <c r="G44" s="879" t="s">
        <v>562</v>
      </c>
      <c r="H44" s="880"/>
      <c r="I44" s="879"/>
      <c r="J44" s="879" t="s">
        <v>562</v>
      </c>
      <c r="K44" s="879"/>
      <c r="L44" s="879" t="s">
        <v>562</v>
      </c>
      <c r="M44" s="879"/>
      <c r="N44" s="879" t="s">
        <v>562</v>
      </c>
      <c r="O44" s="879"/>
      <c r="P44" s="879" t="s">
        <v>562</v>
      </c>
      <c r="Q44" s="879"/>
      <c r="R44" s="879" t="s">
        <v>562</v>
      </c>
      <c r="S44" s="879"/>
      <c r="T44" s="879"/>
      <c r="U44" s="879"/>
      <c r="V44" s="879" t="s">
        <v>562</v>
      </c>
      <c r="W44" s="879"/>
      <c r="X44" s="879" t="s">
        <v>562</v>
      </c>
      <c r="Y44" s="879"/>
      <c r="Z44" s="879" t="s">
        <v>562</v>
      </c>
      <c r="AA44" s="879"/>
      <c r="AB44" s="879"/>
      <c r="AC44" s="879" t="s">
        <v>562</v>
      </c>
      <c r="AD44" s="882" t="s">
        <v>563</v>
      </c>
      <c r="AE44" s="882"/>
      <c r="AF44" s="882"/>
    </row>
    <row r="45" spans="1:32" ht="28.5" customHeight="1" x14ac:dyDescent="0.2">
      <c r="A45" s="860" t="s">
        <v>388</v>
      </c>
      <c r="B45" s="849" t="s">
        <v>71</v>
      </c>
      <c r="C45" s="861">
        <v>18492654</v>
      </c>
      <c r="D45" s="827" t="s">
        <v>50</v>
      </c>
      <c r="E45" s="828" t="s">
        <v>562</v>
      </c>
      <c r="F45" s="828"/>
      <c r="G45" s="829"/>
      <c r="H45" s="830"/>
      <c r="I45" s="829" t="s">
        <v>562</v>
      </c>
      <c r="J45" s="829" t="s">
        <v>562</v>
      </c>
      <c r="K45" s="829"/>
      <c r="L45" s="829" t="s">
        <v>562</v>
      </c>
      <c r="M45" s="829"/>
      <c r="N45" s="829" t="s">
        <v>562</v>
      </c>
      <c r="O45" s="829"/>
      <c r="P45" s="829" t="s">
        <v>562</v>
      </c>
      <c r="Q45" s="829"/>
      <c r="R45" s="829" t="s">
        <v>562</v>
      </c>
      <c r="S45" s="829"/>
      <c r="T45" s="829"/>
      <c r="U45" s="829"/>
      <c r="V45" s="829" t="s">
        <v>562</v>
      </c>
      <c r="W45" s="829"/>
      <c r="X45" s="829" t="s">
        <v>562</v>
      </c>
      <c r="Y45" s="829"/>
      <c r="Z45" s="829" t="s">
        <v>562</v>
      </c>
      <c r="AA45" s="829"/>
      <c r="AB45" s="829"/>
      <c r="AC45" s="829" t="s">
        <v>562</v>
      </c>
      <c r="AD45" s="882" t="s">
        <v>563</v>
      </c>
      <c r="AE45" s="882"/>
      <c r="AF45" s="882"/>
    </row>
    <row r="46" spans="1:32" ht="33.75" customHeight="1" x14ac:dyDescent="0.2">
      <c r="A46" s="862" t="s">
        <v>315</v>
      </c>
      <c r="B46" s="855" t="s">
        <v>561</v>
      </c>
      <c r="C46" s="857">
        <v>1094951127</v>
      </c>
      <c r="D46" s="855" t="s">
        <v>58</v>
      </c>
      <c r="E46" s="828" t="s">
        <v>562</v>
      </c>
      <c r="F46" s="828"/>
      <c r="G46" s="829" t="s">
        <v>562</v>
      </c>
      <c r="H46" s="830"/>
      <c r="I46" s="829"/>
      <c r="J46" s="829" t="s">
        <v>562</v>
      </c>
      <c r="K46" s="829"/>
      <c r="L46" s="829" t="s">
        <v>562</v>
      </c>
      <c r="M46" s="829"/>
      <c r="N46" s="829" t="s">
        <v>562</v>
      </c>
      <c r="O46" s="829"/>
      <c r="P46" s="829" t="s">
        <v>562</v>
      </c>
      <c r="Q46" s="829"/>
      <c r="R46" s="829"/>
      <c r="S46" s="829"/>
      <c r="T46" s="829"/>
      <c r="U46" s="829"/>
      <c r="V46" s="829" t="s">
        <v>562</v>
      </c>
      <c r="W46" s="829"/>
      <c r="X46" s="829" t="s">
        <v>562</v>
      </c>
      <c r="Y46" s="829"/>
      <c r="Z46" s="829" t="s">
        <v>562</v>
      </c>
      <c r="AA46" s="829"/>
      <c r="AB46" s="829"/>
      <c r="AC46" s="829" t="s">
        <v>562</v>
      </c>
      <c r="AD46" s="882" t="s">
        <v>563</v>
      </c>
      <c r="AE46" s="882"/>
      <c r="AF46" s="882"/>
    </row>
    <row r="47" spans="1:32" ht="37.5" customHeight="1" x14ac:dyDescent="0.25">
      <c r="A47" s="863" t="s">
        <v>491</v>
      </c>
      <c r="B47" s="864" t="s">
        <v>51</v>
      </c>
      <c r="C47" s="873">
        <v>41912745</v>
      </c>
      <c r="D47" s="855" t="s">
        <v>67</v>
      </c>
      <c r="E47" s="828" t="s">
        <v>562</v>
      </c>
      <c r="F47" s="828"/>
      <c r="G47" s="829" t="s">
        <v>562</v>
      </c>
      <c r="H47" s="830"/>
      <c r="I47" s="829"/>
      <c r="J47" s="829" t="s">
        <v>562</v>
      </c>
      <c r="K47" s="829"/>
      <c r="L47" s="829" t="s">
        <v>562</v>
      </c>
      <c r="M47" s="829"/>
      <c r="N47" s="829" t="s">
        <v>562</v>
      </c>
      <c r="O47" s="829"/>
      <c r="P47" s="829" t="s">
        <v>562</v>
      </c>
      <c r="Q47" s="829"/>
      <c r="R47" s="829"/>
      <c r="S47" s="829"/>
      <c r="T47" s="829"/>
      <c r="U47" s="829"/>
      <c r="V47" s="829" t="s">
        <v>562</v>
      </c>
      <c r="W47" s="829"/>
      <c r="X47" s="829" t="s">
        <v>562</v>
      </c>
      <c r="Y47" s="829"/>
      <c r="Z47" s="829" t="s">
        <v>562</v>
      </c>
      <c r="AA47" s="829"/>
      <c r="AB47" s="829"/>
      <c r="AC47" s="829" t="s">
        <v>562</v>
      </c>
      <c r="AD47" s="882" t="s">
        <v>563</v>
      </c>
      <c r="AE47" s="882"/>
      <c r="AF47" s="882"/>
    </row>
    <row r="48" spans="1:32" ht="54" customHeight="1" x14ac:dyDescent="0.25">
      <c r="A48" s="862" t="s">
        <v>3148</v>
      </c>
      <c r="B48" s="864" t="s">
        <v>51</v>
      </c>
      <c r="C48" s="873">
        <v>41904475</v>
      </c>
      <c r="D48" s="855" t="s">
        <v>3149</v>
      </c>
      <c r="E48" s="824" t="s">
        <v>562</v>
      </c>
      <c r="F48" s="828"/>
      <c r="G48" s="829" t="s">
        <v>562</v>
      </c>
      <c r="H48" s="830"/>
      <c r="I48" s="829"/>
      <c r="J48" s="829" t="s">
        <v>562</v>
      </c>
      <c r="K48" s="829"/>
      <c r="L48" s="829" t="s">
        <v>562</v>
      </c>
      <c r="M48" s="829"/>
      <c r="N48" s="829" t="s">
        <v>562</v>
      </c>
      <c r="O48" s="829"/>
      <c r="P48" s="829" t="s">
        <v>562</v>
      </c>
      <c r="Q48" s="829"/>
      <c r="R48" s="829"/>
      <c r="S48" s="829"/>
      <c r="T48" s="829"/>
      <c r="U48" s="829"/>
      <c r="V48" s="829" t="s">
        <v>562</v>
      </c>
      <c r="W48" s="829"/>
      <c r="X48" s="829" t="s">
        <v>562</v>
      </c>
      <c r="Y48" s="829"/>
      <c r="Z48" s="829" t="s">
        <v>562</v>
      </c>
      <c r="AA48" s="829"/>
      <c r="AB48" s="829"/>
      <c r="AC48" s="829" t="s">
        <v>562</v>
      </c>
      <c r="AD48" s="882" t="s">
        <v>563</v>
      </c>
      <c r="AE48" s="882"/>
      <c r="AF48" s="882"/>
    </row>
    <row r="49" spans="1:32" ht="42" customHeight="1" x14ac:dyDescent="0.25">
      <c r="A49" s="860" t="s">
        <v>299</v>
      </c>
      <c r="B49" s="864" t="s">
        <v>51</v>
      </c>
      <c r="C49" s="873">
        <v>41907620</v>
      </c>
      <c r="D49" s="855" t="s">
        <v>3140</v>
      </c>
      <c r="E49" s="824" t="s">
        <v>562</v>
      </c>
      <c r="F49" s="828"/>
      <c r="G49" s="829" t="s">
        <v>562</v>
      </c>
      <c r="H49" s="830"/>
      <c r="I49" s="829"/>
      <c r="J49" s="829" t="s">
        <v>562</v>
      </c>
      <c r="K49" s="829"/>
      <c r="L49" s="829" t="s">
        <v>562</v>
      </c>
      <c r="M49" s="829"/>
      <c r="N49" s="829" t="s">
        <v>562</v>
      </c>
      <c r="O49" s="829"/>
      <c r="P49" s="829" t="s">
        <v>562</v>
      </c>
      <c r="Q49" s="829"/>
      <c r="R49" s="829"/>
      <c r="S49" s="829"/>
      <c r="T49" s="829"/>
      <c r="U49" s="829"/>
      <c r="V49" s="829" t="s">
        <v>562</v>
      </c>
      <c r="W49" s="829"/>
      <c r="X49" s="829" t="s">
        <v>562</v>
      </c>
      <c r="Y49" s="829"/>
      <c r="Z49" s="829" t="s">
        <v>562</v>
      </c>
      <c r="AA49" s="829"/>
      <c r="AB49" s="829"/>
      <c r="AC49" s="829" t="s">
        <v>562</v>
      </c>
      <c r="AD49" s="882" t="s">
        <v>563</v>
      </c>
      <c r="AE49" s="882"/>
      <c r="AF49" s="882"/>
    </row>
    <row r="50" spans="1:32" ht="39" customHeight="1" x14ac:dyDescent="0.2">
      <c r="A50" s="863" t="s">
        <v>1030</v>
      </c>
      <c r="B50" s="849" t="s">
        <v>23</v>
      </c>
      <c r="C50" s="865">
        <v>41935165</v>
      </c>
      <c r="D50" s="855" t="s">
        <v>58</v>
      </c>
      <c r="E50" s="828" t="s">
        <v>562</v>
      </c>
      <c r="F50" s="828"/>
      <c r="G50" s="829" t="s">
        <v>562</v>
      </c>
      <c r="H50" s="830"/>
      <c r="I50" s="829"/>
      <c r="J50" s="829" t="s">
        <v>562</v>
      </c>
      <c r="K50" s="829"/>
      <c r="L50" s="829" t="s">
        <v>562</v>
      </c>
      <c r="M50" s="829"/>
      <c r="N50" s="829" t="s">
        <v>562</v>
      </c>
      <c r="O50" s="829"/>
      <c r="P50" s="829" t="s">
        <v>562</v>
      </c>
      <c r="Q50" s="829"/>
      <c r="R50" s="829"/>
      <c r="S50" s="829"/>
      <c r="T50" s="829"/>
      <c r="U50" s="829"/>
      <c r="V50" s="829" t="s">
        <v>562</v>
      </c>
      <c r="W50" s="829"/>
      <c r="X50" s="829" t="s">
        <v>562</v>
      </c>
      <c r="Y50" s="829"/>
      <c r="Z50" s="829" t="s">
        <v>562</v>
      </c>
      <c r="AA50" s="829"/>
      <c r="AB50" s="829" t="s">
        <v>562</v>
      </c>
      <c r="AC50" s="829" t="s">
        <v>562</v>
      </c>
      <c r="AD50" s="882" t="s">
        <v>563</v>
      </c>
      <c r="AE50" s="882"/>
      <c r="AF50" s="882"/>
    </row>
    <row r="51" spans="1:32" ht="36.75" customHeight="1" x14ac:dyDescent="0.2">
      <c r="A51" s="866" t="s">
        <v>1025</v>
      </c>
      <c r="B51" s="849" t="s">
        <v>23</v>
      </c>
      <c r="C51" s="865">
        <v>29928235</v>
      </c>
      <c r="D51" s="867" t="s">
        <v>67</v>
      </c>
      <c r="E51" s="828" t="s">
        <v>562</v>
      </c>
      <c r="F51" s="828"/>
      <c r="G51" s="829" t="s">
        <v>562</v>
      </c>
      <c r="H51" s="830"/>
      <c r="I51" s="829"/>
      <c r="J51" s="829" t="s">
        <v>562</v>
      </c>
      <c r="K51" s="829"/>
      <c r="L51" s="829" t="s">
        <v>562</v>
      </c>
      <c r="M51" s="829"/>
      <c r="N51" s="829" t="s">
        <v>562</v>
      </c>
      <c r="O51" s="829"/>
      <c r="P51" s="829" t="s">
        <v>562</v>
      </c>
      <c r="Q51" s="829"/>
      <c r="R51" s="829"/>
      <c r="S51" s="829"/>
      <c r="T51" s="829"/>
      <c r="U51" s="829"/>
      <c r="V51" s="829" t="s">
        <v>562</v>
      </c>
      <c r="W51" s="829"/>
      <c r="X51" s="829" t="s">
        <v>562</v>
      </c>
      <c r="Y51" s="829"/>
      <c r="Z51" s="829" t="s">
        <v>562</v>
      </c>
      <c r="AA51" s="829"/>
      <c r="AB51" s="829" t="s">
        <v>562</v>
      </c>
      <c r="AC51" s="829"/>
      <c r="AD51" s="882" t="s">
        <v>563</v>
      </c>
      <c r="AE51" s="882"/>
      <c r="AF51" s="882"/>
    </row>
  </sheetData>
  <mergeCells count="68">
    <mergeCell ref="AD44:AF44"/>
    <mergeCell ref="AD17:AF17"/>
    <mergeCell ref="AD18:AF18"/>
    <mergeCell ref="AD19:AF19"/>
    <mergeCell ref="AD45:AF45"/>
    <mergeCell ref="AD20:AF20"/>
    <mergeCell ref="AD23:AF23"/>
    <mergeCell ref="AD33:AF33"/>
    <mergeCell ref="AD21:AF21"/>
    <mergeCell ref="AD22:AF22"/>
    <mergeCell ref="AD32:AF32"/>
    <mergeCell ref="AD24:AF24"/>
    <mergeCell ref="AD25:AF25"/>
    <mergeCell ref="AD26:AF26"/>
    <mergeCell ref="AD27:AF27"/>
    <mergeCell ref="AD28:AF28"/>
    <mergeCell ref="AD51:AF51"/>
    <mergeCell ref="AD34:AF34"/>
    <mergeCell ref="AD37:AF37"/>
    <mergeCell ref="AD38:AF38"/>
    <mergeCell ref="AD35:AF35"/>
    <mergeCell ref="AD43:AF43"/>
    <mergeCell ref="AD36:AF36"/>
    <mergeCell ref="AD40:AF40"/>
    <mergeCell ref="AD41:AF41"/>
    <mergeCell ref="AD42:AF42"/>
    <mergeCell ref="AD39:AF39"/>
    <mergeCell ref="AD46:AF46"/>
    <mergeCell ref="AD47:AF47"/>
    <mergeCell ref="AD48:AF48"/>
    <mergeCell ref="AD49:AF49"/>
    <mergeCell ref="AD50:AF50"/>
    <mergeCell ref="AD12:AF12"/>
    <mergeCell ref="AD15:AF15"/>
    <mergeCell ref="AD16:AF16"/>
    <mergeCell ref="AD13:AF13"/>
    <mergeCell ref="AD14:AF14"/>
    <mergeCell ref="Z7:AA8"/>
    <mergeCell ref="AB7:AC8"/>
    <mergeCell ref="AD7:AF9"/>
    <mergeCell ref="AD10:AF10"/>
    <mergeCell ref="AD11:AF11"/>
    <mergeCell ref="N7:O8"/>
    <mergeCell ref="P7:Q8"/>
    <mergeCell ref="R7:S8"/>
    <mergeCell ref="T7:U8"/>
    <mergeCell ref="X7:Y8"/>
    <mergeCell ref="D7:D9"/>
    <mergeCell ref="E7:F8"/>
    <mergeCell ref="G7:I8"/>
    <mergeCell ref="J7:K8"/>
    <mergeCell ref="L7:M8"/>
    <mergeCell ref="AD29:AF29"/>
    <mergeCell ref="AD30:AF30"/>
    <mergeCell ref="AD31:AF31"/>
    <mergeCell ref="A1:A3"/>
    <mergeCell ref="B1:AC1"/>
    <mergeCell ref="B2:AC2"/>
    <mergeCell ref="AD2:AE2"/>
    <mergeCell ref="B3:AC3"/>
    <mergeCell ref="AD3:AE3"/>
    <mergeCell ref="V7:W7"/>
    <mergeCell ref="A4:AF4"/>
    <mergeCell ref="B5:AB5"/>
    <mergeCell ref="A6:AF6"/>
    <mergeCell ref="A7:A9"/>
    <mergeCell ref="B7:B9"/>
    <mergeCell ref="C7:C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4"/>
  <sheetViews>
    <sheetView topLeftCell="D1" zoomScale="69" zoomScaleNormal="69" workbookViewId="0">
      <pane ySplit="1" topLeftCell="A7" activePane="bottomLeft" state="frozen"/>
      <selection pane="bottomLeft" activeCell="AA13" sqref="AA13"/>
    </sheetView>
  </sheetViews>
  <sheetFormatPr baseColWidth="10" defaultColWidth="9.140625" defaultRowHeight="14.25" x14ac:dyDescent="0.2"/>
  <cols>
    <col min="1" max="1" width="9.140625" style="7"/>
    <col min="2" max="2" width="20" style="10" customWidth="1"/>
    <col min="3" max="3" width="16.140625" style="11" customWidth="1"/>
    <col min="4" max="4" width="25.140625" style="10" customWidth="1"/>
    <col min="5" max="26" width="9.140625" style="7"/>
    <col min="27" max="27" width="34" style="7" customWidth="1"/>
    <col min="28" max="16384" width="9.140625" style="7"/>
  </cols>
  <sheetData>
    <row r="1" spans="1:27" x14ac:dyDescent="0.2">
      <c r="A1" s="6"/>
      <c r="B1" s="904"/>
      <c r="C1" s="906" t="s">
        <v>34</v>
      </c>
      <c r="D1" s="907"/>
      <c r="E1" s="907"/>
      <c r="F1" s="907"/>
      <c r="G1" s="907"/>
      <c r="H1" s="907"/>
      <c r="I1" s="907"/>
      <c r="J1" s="907"/>
      <c r="K1" s="907"/>
      <c r="L1" s="907"/>
      <c r="M1" s="907"/>
      <c r="N1" s="907"/>
      <c r="O1" s="907"/>
      <c r="P1" s="907"/>
      <c r="Q1" s="907"/>
      <c r="R1" s="907"/>
      <c r="S1" s="907"/>
      <c r="T1" s="907"/>
      <c r="U1" s="907"/>
      <c r="V1" s="907"/>
      <c r="W1" s="907"/>
      <c r="X1" s="907"/>
      <c r="Y1" s="907"/>
      <c r="Z1" s="907"/>
      <c r="AA1" s="103"/>
    </row>
    <row r="2" spans="1:27" x14ac:dyDescent="0.2">
      <c r="A2" s="6"/>
      <c r="B2" s="905"/>
      <c r="C2" s="908" t="s">
        <v>25</v>
      </c>
      <c r="D2" s="909"/>
      <c r="E2" s="909"/>
      <c r="F2" s="909"/>
      <c r="G2" s="909"/>
      <c r="H2" s="909"/>
      <c r="I2" s="909"/>
      <c r="J2" s="909"/>
      <c r="K2" s="909"/>
      <c r="L2" s="909"/>
      <c r="M2" s="909"/>
      <c r="N2" s="909"/>
      <c r="O2" s="909"/>
      <c r="P2" s="909"/>
      <c r="Q2" s="909"/>
      <c r="R2" s="909"/>
      <c r="S2" s="909"/>
      <c r="T2" s="909"/>
      <c r="U2" s="909"/>
      <c r="V2" s="909"/>
      <c r="W2" s="909"/>
      <c r="X2" s="909"/>
      <c r="Y2" s="909"/>
      <c r="Z2" s="910"/>
      <c r="AA2" s="104"/>
    </row>
    <row r="3" spans="1:27" x14ac:dyDescent="0.2">
      <c r="A3" s="6"/>
      <c r="B3" s="905"/>
      <c r="C3" s="911" t="s">
        <v>564</v>
      </c>
      <c r="D3" s="912"/>
      <c r="E3" s="912"/>
      <c r="F3" s="912"/>
      <c r="G3" s="912"/>
      <c r="H3" s="912"/>
      <c r="I3" s="912"/>
      <c r="J3" s="912"/>
      <c r="K3" s="912"/>
      <c r="L3" s="912"/>
      <c r="M3" s="912"/>
      <c r="N3" s="912"/>
      <c r="O3" s="912"/>
      <c r="P3" s="912"/>
      <c r="Q3" s="912"/>
      <c r="R3" s="912"/>
      <c r="S3" s="912"/>
      <c r="T3" s="912"/>
      <c r="U3" s="912"/>
      <c r="V3" s="912"/>
      <c r="W3" s="912"/>
      <c r="X3" s="912"/>
      <c r="Y3" s="912"/>
      <c r="Z3" s="913"/>
      <c r="AA3" s="104"/>
    </row>
    <row r="4" spans="1:27" x14ac:dyDescent="0.2">
      <c r="A4" s="6"/>
      <c r="B4" s="905"/>
      <c r="C4" s="914" t="s">
        <v>35</v>
      </c>
      <c r="D4" s="915"/>
      <c r="E4" s="915"/>
      <c r="F4" s="915"/>
      <c r="G4" s="915"/>
      <c r="H4" s="915"/>
      <c r="I4" s="915"/>
      <c r="J4" s="915"/>
      <c r="K4" s="915"/>
      <c r="L4" s="915"/>
      <c r="M4" s="915"/>
      <c r="N4" s="915"/>
      <c r="O4" s="915"/>
      <c r="P4" s="915"/>
      <c r="Q4" s="915"/>
      <c r="R4" s="915"/>
      <c r="S4" s="915"/>
      <c r="T4" s="915"/>
      <c r="U4" s="915"/>
      <c r="V4" s="915"/>
      <c r="W4" s="915"/>
      <c r="X4" s="915"/>
      <c r="Y4" s="915"/>
      <c r="Z4" s="916"/>
      <c r="AA4" s="104"/>
    </row>
    <row r="5" spans="1:27" x14ac:dyDescent="0.2">
      <c r="A5" s="6"/>
      <c r="B5" s="902" t="s">
        <v>565</v>
      </c>
      <c r="C5" s="903"/>
      <c r="D5" s="903"/>
      <c r="E5" s="903"/>
      <c r="F5" s="903"/>
      <c r="G5" s="903"/>
      <c r="H5" s="903"/>
      <c r="I5" s="903"/>
      <c r="J5" s="903"/>
      <c r="K5" s="903"/>
      <c r="L5" s="903"/>
      <c r="M5" s="903"/>
      <c r="N5" s="903"/>
      <c r="O5" s="903"/>
      <c r="P5" s="903"/>
      <c r="Q5" s="903"/>
      <c r="R5" s="903"/>
      <c r="S5" s="903"/>
      <c r="T5" s="903"/>
      <c r="U5" s="903"/>
      <c r="V5" s="903"/>
      <c r="W5" s="903"/>
      <c r="X5" s="903"/>
      <c r="Y5" s="903"/>
      <c r="Z5" s="903"/>
      <c r="AA5" s="903"/>
    </row>
    <row r="6" spans="1:27" x14ac:dyDescent="0.2">
      <c r="A6" s="6"/>
      <c r="B6" s="923" t="s">
        <v>1203</v>
      </c>
      <c r="C6" s="903"/>
      <c r="D6" s="924"/>
      <c r="E6" s="924"/>
      <c r="F6" s="924"/>
      <c r="G6" s="924"/>
      <c r="H6" s="924"/>
      <c r="I6" s="924"/>
      <c r="J6" s="924"/>
      <c r="K6" s="924"/>
      <c r="L6" s="924"/>
      <c r="M6" s="924"/>
      <c r="N6" s="924"/>
      <c r="O6" s="924"/>
      <c r="P6" s="924"/>
      <c r="Q6" s="924"/>
      <c r="R6" s="924"/>
      <c r="S6" s="924"/>
      <c r="T6" s="924"/>
      <c r="U6" s="924"/>
      <c r="V6" s="924"/>
      <c r="W6" s="924"/>
      <c r="X6" s="924"/>
      <c r="Y6" s="924"/>
      <c r="Z6" s="924"/>
      <c r="AA6" s="105"/>
    </row>
    <row r="7" spans="1:27" x14ac:dyDescent="0.2">
      <c r="A7" s="6"/>
      <c r="B7" s="925" t="s">
        <v>1204</v>
      </c>
      <c r="C7" s="926"/>
      <c r="D7" s="926"/>
      <c r="E7" s="926"/>
      <c r="F7" s="926"/>
      <c r="G7" s="926"/>
      <c r="H7" s="926"/>
      <c r="I7" s="926"/>
      <c r="J7" s="926"/>
      <c r="K7" s="926"/>
      <c r="L7" s="926"/>
      <c r="M7" s="926"/>
      <c r="N7" s="926"/>
      <c r="O7" s="926"/>
      <c r="P7" s="926"/>
      <c r="Q7" s="926"/>
      <c r="R7" s="926"/>
      <c r="S7" s="926"/>
      <c r="T7" s="926"/>
      <c r="U7" s="926"/>
      <c r="V7" s="926"/>
      <c r="W7" s="926"/>
      <c r="X7" s="926"/>
      <c r="Y7" s="926"/>
      <c r="Z7" s="926"/>
      <c r="AA7" s="926"/>
    </row>
    <row r="8" spans="1:27" x14ac:dyDescent="0.2">
      <c r="A8" s="917" t="s">
        <v>566</v>
      </c>
      <c r="B8" s="918" t="s">
        <v>567</v>
      </c>
      <c r="C8" s="918" t="s">
        <v>22</v>
      </c>
      <c r="D8" s="918" t="s">
        <v>13</v>
      </c>
      <c r="E8" s="919" t="s">
        <v>568</v>
      </c>
      <c r="F8" s="920"/>
      <c r="G8" s="919" t="s">
        <v>16</v>
      </c>
      <c r="H8" s="920"/>
      <c r="I8" s="919" t="s">
        <v>14</v>
      </c>
      <c r="J8" s="920"/>
      <c r="K8" s="919" t="s">
        <v>15</v>
      </c>
      <c r="L8" s="920"/>
      <c r="M8" s="919" t="s">
        <v>0</v>
      </c>
      <c r="N8" s="920"/>
      <c r="O8" s="919" t="s">
        <v>1</v>
      </c>
      <c r="P8" s="920"/>
      <c r="Q8" s="919" t="s">
        <v>2</v>
      </c>
      <c r="R8" s="922"/>
      <c r="S8" s="921" t="s">
        <v>3</v>
      </c>
      <c r="T8" s="921"/>
      <c r="U8" s="922" t="s">
        <v>4</v>
      </c>
      <c r="V8" s="920"/>
      <c r="W8" s="919" t="s">
        <v>17</v>
      </c>
      <c r="X8" s="922"/>
      <c r="Y8" s="918" t="s">
        <v>18</v>
      </c>
      <c r="Z8" s="918"/>
      <c r="AA8" s="99" t="s">
        <v>5</v>
      </c>
    </row>
    <row r="9" spans="1:27" x14ac:dyDescent="0.2">
      <c r="A9" s="917"/>
      <c r="B9" s="918"/>
      <c r="C9" s="918"/>
      <c r="D9" s="918"/>
      <c r="E9" s="101" t="s">
        <v>6</v>
      </c>
      <c r="F9" s="15" t="s">
        <v>7</v>
      </c>
      <c r="G9" s="15" t="s">
        <v>6</v>
      </c>
      <c r="H9" s="15" t="s">
        <v>7</v>
      </c>
      <c r="I9" s="15" t="s">
        <v>6</v>
      </c>
      <c r="J9" s="15" t="s">
        <v>7</v>
      </c>
      <c r="K9" s="15" t="s">
        <v>6</v>
      </c>
      <c r="L9" s="15" t="s">
        <v>7</v>
      </c>
      <c r="M9" s="15" t="s">
        <v>6</v>
      </c>
      <c r="N9" s="15" t="s">
        <v>7</v>
      </c>
      <c r="O9" s="15" t="s">
        <v>6</v>
      </c>
      <c r="P9" s="15" t="s">
        <v>7</v>
      </c>
      <c r="Q9" s="15" t="s">
        <v>6</v>
      </c>
      <c r="R9" s="15" t="s">
        <v>7</v>
      </c>
      <c r="S9" s="16" t="s">
        <v>6</v>
      </c>
      <c r="T9" s="16" t="s">
        <v>7</v>
      </c>
      <c r="U9" s="15" t="s">
        <v>6</v>
      </c>
      <c r="V9" s="15" t="s">
        <v>7</v>
      </c>
      <c r="W9" s="15" t="s">
        <v>6</v>
      </c>
      <c r="X9" s="100" t="s">
        <v>7</v>
      </c>
      <c r="Y9" s="99" t="s">
        <v>6</v>
      </c>
      <c r="Z9" s="17" t="s">
        <v>7</v>
      </c>
      <c r="AA9" s="13"/>
    </row>
    <row r="10" spans="1:27" ht="51" customHeight="1" x14ac:dyDescent="0.2">
      <c r="A10" s="102">
        <v>1</v>
      </c>
      <c r="B10" s="8" t="s">
        <v>1205</v>
      </c>
      <c r="C10" s="7">
        <v>41903119</v>
      </c>
      <c r="D10" s="106" t="s">
        <v>37</v>
      </c>
      <c r="E10" s="102" t="s">
        <v>562</v>
      </c>
      <c r="F10" s="102"/>
      <c r="G10" s="102" t="s">
        <v>1206</v>
      </c>
      <c r="H10" s="102"/>
      <c r="I10" s="102" t="s">
        <v>562</v>
      </c>
      <c r="J10" s="102"/>
      <c r="K10" s="102" t="s">
        <v>562</v>
      </c>
      <c r="L10" s="102"/>
      <c r="M10" s="102" t="s">
        <v>562</v>
      </c>
      <c r="N10" s="102"/>
      <c r="O10" s="102"/>
      <c r="P10" s="102" t="s">
        <v>562</v>
      </c>
      <c r="Q10" s="102"/>
      <c r="R10" s="102" t="s">
        <v>562</v>
      </c>
      <c r="S10" s="102" t="s">
        <v>562</v>
      </c>
      <c r="T10" s="102"/>
      <c r="U10" s="102" t="s">
        <v>562</v>
      </c>
      <c r="V10" s="102"/>
      <c r="W10" s="102" t="s">
        <v>562</v>
      </c>
      <c r="X10" s="18"/>
      <c r="Y10" s="102" t="s">
        <v>562</v>
      </c>
      <c r="Z10" s="18"/>
      <c r="AA10" s="13" t="s">
        <v>3158</v>
      </c>
    </row>
    <row r="11" spans="1:27" ht="81" customHeight="1" x14ac:dyDescent="0.2">
      <c r="A11" s="102">
        <v>2</v>
      </c>
      <c r="B11" s="8" t="s">
        <v>1207</v>
      </c>
      <c r="C11" s="107">
        <v>1097396899</v>
      </c>
      <c r="D11" s="106" t="s">
        <v>37</v>
      </c>
      <c r="E11" s="102" t="s">
        <v>562</v>
      </c>
      <c r="F11" s="98"/>
      <c r="G11" s="98" t="s">
        <v>562</v>
      </c>
      <c r="H11" s="98"/>
      <c r="I11" s="98" t="s">
        <v>562</v>
      </c>
      <c r="J11" s="98"/>
      <c r="K11" s="98" t="s">
        <v>562</v>
      </c>
      <c r="L11" s="98"/>
      <c r="M11" s="98" t="s">
        <v>562</v>
      </c>
      <c r="N11" s="98"/>
      <c r="O11" s="98"/>
      <c r="P11" s="98" t="s">
        <v>562</v>
      </c>
      <c r="Q11" s="98"/>
      <c r="R11" s="98" t="s">
        <v>562</v>
      </c>
      <c r="S11" s="98" t="s">
        <v>562</v>
      </c>
      <c r="T11" s="98"/>
      <c r="U11" s="98" t="s">
        <v>562</v>
      </c>
      <c r="V11" s="98"/>
      <c r="W11" s="98" t="s">
        <v>562</v>
      </c>
      <c r="X11" s="19"/>
      <c r="Y11" s="98" t="s">
        <v>562</v>
      </c>
      <c r="Z11" s="19"/>
      <c r="AA11" s="13" t="s">
        <v>1275</v>
      </c>
    </row>
    <row r="12" spans="1:27" ht="46.5" customHeight="1" x14ac:dyDescent="0.2">
      <c r="A12" s="102">
        <v>3</v>
      </c>
      <c r="B12" s="8" t="s">
        <v>1208</v>
      </c>
      <c r="C12" s="108">
        <v>89002717</v>
      </c>
      <c r="D12" s="106" t="s">
        <v>37</v>
      </c>
      <c r="E12" s="102" t="s">
        <v>562</v>
      </c>
      <c r="F12" s="98"/>
      <c r="G12" s="98" t="s">
        <v>562</v>
      </c>
      <c r="H12" s="98"/>
      <c r="I12" s="98" t="s">
        <v>562</v>
      </c>
      <c r="J12" s="98"/>
      <c r="K12" s="98" t="s">
        <v>562</v>
      </c>
      <c r="L12" s="98"/>
      <c r="M12" s="98" t="s">
        <v>562</v>
      </c>
      <c r="N12" s="98"/>
      <c r="O12" s="98" t="s">
        <v>562</v>
      </c>
      <c r="P12" s="98"/>
      <c r="Q12" s="98"/>
      <c r="R12" s="98" t="s">
        <v>562</v>
      </c>
      <c r="S12" s="98" t="s">
        <v>562</v>
      </c>
      <c r="T12" s="98"/>
      <c r="U12" s="98" t="s">
        <v>562</v>
      </c>
      <c r="V12" s="98"/>
      <c r="W12" s="98" t="s">
        <v>562</v>
      </c>
      <c r="X12" s="19"/>
      <c r="Y12" s="98" t="s">
        <v>562</v>
      </c>
      <c r="Z12" s="19"/>
      <c r="AA12" s="13" t="s">
        <v>1267</v>
      </c>
    </row>
    <row r="13" spans="1:27" ht="52.5" customHeight="1" x14ac:dyDescent="0.2">
      <c r="A13" s="102">
        <v>4</v>
      </c>
      <c r="B13" s="8" t="s">
        <v>1209</v>
      </c>
      <c r="C13" s="107">
        <v>18396156</v>
      </c>
      <c r="D13" s="109" t="s">
        <v>569</v>
      </c>
      <c r="E13" s="102" t="s">
        <v>562</v>
      </c>
      <c r="F13" s="98"/>
      <c r="G13" s="98" t="s">
        <v>562</v>
      </c>
      <c r="H13" s="98"/>
      <c r="I13" s="98" t="s">
        <v>562</v>
      </c>
      <c r="J13" s="98"/>
      <c r="K13" s="98" t="s">
        <v>562</v>
      </c>
      <c r="L13" s="98"/>
      <c r="M13" s="98" t="s">
        <v>562</v>
      </c>
      <c r="N13" s="98"/>
      <c r="O13" s="98" t="s">
        <v>562</v>
      </c>
      <c r="P13" s="98"/>
      <c r="Q13" s="98"/>
      <c r="R13" s="98" t="s">
        <v>562</v>
      </c>
      <c r="S13" s="102" t="s">
        <v>562</v>
      </c>
      <c r="T13" s="98"/>
      <c r="U13" s="102" t="s">
        <v>562</v>
      </c>
      <c r="V13" s="98"/>
      <c r="W13" s="98" t="s">
        <v>562</v>
      </c>
      <c r="X13" s="19"/>
      <c r="Y13" s="98" t="s">
        <v>562</v>
      </c>
      <c r="Z13" s="19"/>
      <c r="AA13" s="13" t="s">
        <v>1268</v>
      </c>
    </row>
    <row r="14" spans="1:27" ht="38.25" customHeight="1" x14ac:dyDescent="0.2">
      <c r="A14" s="102">
        <v>5</v>
      </c>
      <c r="B14" s="8" t="s">
        <v>1210</v>
      </c>
      <c r="C14" s="110">
        <v>1097034157</v>
      </c>
      <c r="D14" s="109" t="s">
        <v>569</v>
      </c>
      <c r="E14" s="102"/>
      <c r="F14" s="98" t="s">
        <v>562</v>
      </c>
      <c r="G14" s="98"/>
      <c r="H14" s="98" t="s">
        <v>562</v>
      </c>
      <c r="I14" s="98"/>
      <c r="J14" s="98" t="s">
        <v>562</v>
      </c>
      <c r="K14" s="98"/>
      <c r="L14" s="98" t="s">
        <v>562</v>
      </c>
      <c r="M14" s="98" t="s">
        <v>562</v>
      </c>
      <c r="N14" s="98"/>
      <c r="O14" s="98" t="s">
        <v>562</v>
      </c>
      <c r="P14" s="98"/>
      <c r="Q14" s="98"/>
      <c r="R14" s="98" t="s">
        <v>562</v>
      </c>
      <c r="S14" s="98" t="s">
        <v>562</v>
      </c>
      <c r="T14" s="98"/>
      <c r="U14" s="98" t="s">
        <v>562</v>
      </c>
      <c r="V14" s="98"/>
      <c r="W14" s="98"/>
      <c r="X14" s="19" t="s">
        <v>562</v>
      </c>
      <c r="Y14" s="98" t="s">
        <v>562</v>
      </c>
      <c r="Z14" s="19"/>
      <c r="AA14" s="13" t="s">
        <v>1211</v>
      </c>
    </row>
    <row r="15" spans="1:27" ht="51" customHeight="1" x14ac:dyDescent="0.2">
      <c r="A15" s="102">
        <v>6</v>
      </c>
      <c r="B15" s="8" t="s">
        <v>1212</v>
      </c>
      <c r="C15" s="111">
        <v>1094880797</v>
      </c>
      <c r="D15" s="109" t="s">
        <v>569</v>
      </c>
      <c r="E15" s="102" t="s">
        <v>562</v>
      </c>
      <c r="F15" s="98"/>
      <c r="G15" s="98" t="s">
        <v>562</v>
      </c>
      <c r="H15" s="98"/>
      <c r="I15" s="98" t="s">
        <v>562</v>
      </c>
      <c r="J15" s="98"/>
      <c r="K15" s="98" t="s">
        <v>562</v>
      </c>
      <c r="L15" s="98"/>
      <c r="M15" s="98" t="s">
        <v>562</v>
      </c>
      <c r="N15" s="98"/>
      <c r="O15" s="98"/>
      <c r="P15" s="98" t="s">
        <v>562</v>
      </c>
      <c r="Q15" s="98"/>
      <c r="R15" s="98" t="s">
        <v>562</v>
      </c>
      <c r="S15" s="98" t="s">
        <v>562</v>
      </c>
      <c r="T15" s="98"/>
      <c r="U15" s="98" t="s">
        <v>562</v>
      </c>
      <c r="V15" s="98"/>
      <c r="W15" s="98"/>
      <c r="X15" s="19" t="s">
        <v>562</v>
      </c>
      <c r="Y15" s="98" t="s">
        <v>562</v>
      </c>
      <c r="Z15" s="19"/>
      <c r="AA15" s="831" t="s">
        <v>1268</v>
      </c>
    </row>
    <row r="16" spans="1:27" ht="48" customHeight="1" x14ac:dyDescent="0.2">
      <c r="A16" s="102">
        <v>7</v>
      </c>
      <c r="B16" s="8" t="s">
        <v>1213</v>
      </c>
      <c r="C16" s="111">
        <v>41936607</v>
      </c>
      <c r="D16" s="109" t="s">
        <v>570</v>
      </c>
      <c r="E16" s="102" t="s">
        <v>562</v>
      </c>
      <c r="F16" s="98"/>
      <c r="G16" s="98" t="s">
        <v>562</v>
      </c>
      <c r="H16" s="98"/>
      <c r="I16" s="98" t="s">
        <v>562</v>
      </c>
      <c r="J16" s="98"/>
      <c r="K16" s="98" t="s">
        <v>562</v>
      </c>
      <c r="L16" s="98"/>
      <c r="M16" s="98" t="s">
        <v>562</v>
      </c>
      <c r="N16" s="98"/>
      <c r="O16" s="98"/>
      <c r="P16" s="98" t="s">
        <v>562</v>
      </c>
      <c r="Q16" s="98"/>
      <c r="R16" s="98" t="s">
        <v>562</v>
      </c>
      <c r="S16" s="98" t="s">
        <v>562</v>
      </c>
      <c r="T16" s="98"/>
      <c r="U16" s="98" t="s">
        <v>562</v>
      </c>
      <c r="V16" s="98"/>
      <c r="W16" s="98" t="s">
        <v>562</v>
      </c>
      <c r="X16" s="19"/>
      <c r="Y16" s="98" t="s">
        <v>562</v>
      </c>
      <c r="Z16" s="19"/>
      <c r="AA16" s="831" t="s">
        <v>1268</v>
      </c>
    </row>
    <row r="17" spans="1:27" ht="33.75" customHeight="1" x14ac:dyDescent="0.2">
      <c r="A17" s="102">
        <v>10</v>
      </c>
      <c r="B17" s="8" t="s">
        <v>1214</v>
      </c>
      <c r="C17" s="111">
        <v>41915151</v>
      </c>
      <c r="D17" s="109" t="s">
        <v>570</v>
      </c>
      <c r="E17" s="102" t="s">
        <v>562</v>
      </c>
      <c r="F17" s="98"/>
      <c r="G17" s="98" t="s">
        <v>562</v>
      </c>
      <c r="H17" s="98"/>
      <c r="I17" s="98" t="s">
        <v>562</v>
      </c>
      <c r="J17" s="98"/>
      <c r="K17" s="98" t="s">
        <v>562</v>
      </c>
      <c r="L17" s="98"/>
      <c r="M17" s="98" t="s">
        <v>562</v>
      </c>
      <c r="N17" s="98"/>
      <c r="O17" s="98"/>
      <c r="P17" s="98" t="s">
        <v>562</v>
      </c>
      <c r="Q17" s="98"/>
      <c r="R17" s="98" t="s">
        <v>562</v>
      </c>
      <c r="S17" s="98" t="s">
        <v>562</v>
      </c>
      <c r="T17" s="98"/>
      <c r="U17" s="98" t="s">
        <v>562</v>
      </c>
      <c r="V17" s="98"/>
      <c r="W17" s="98" t="s">
        <v>562</v>
      </c>
      <c r="X17" s="19"/>
      <c r="Y17" s="98" t="s">
        <v>562</v>
      </c>
      <c r="Z17" s="19"/>
      <c r="AA17" s="831" t="s">
        <v>1268</v>
      </c>
    </row>
    <row r="18" spans="1:27" ht="36.75" customHeight="1" x14ac:dyDescent="0.2">
      <c r="A18" s="102">
        <v>11</v>
      </c>
      <c r="B18" s="8" t="s">
        <v>1215</v>
      </c>
      <c r="C18" s="111">
        <v>18462088</v>
      </c>
      <c r="D18" s="109" t="s">
        <v>570</v>
      </c>
      <c r="E18" s="102" t="s">
        <v>562</v>
      </c>
      <c r="F18" s="98"/>
      <c r="G18" s="98" t="s">
        <v>562</v>
      </c>
      <c r="H18" s="98"/>
      <c r="I18" s="98" t="s">
        <v>562</v>
      </c>
      <c r="J18" s="98"/>
      <c r="K18" s="98" t="s">
        <v>562</v>
      </c>
      <c r="L18" s="98"/>
      <c r="M18" s="98" t="s">
        <v>562</v>
      </c>
      <c r="N18" s="98"/>
      <c r="O18" s="98" t="s">
        <v>562</v>
      </c>
      <c r="P18" s="98"/>
      <c r="Q18" s="98"/>
      <c r="R18" s="98" t="s">
        <v>562</v>
      </c>
      <c r="S18" s="98" t="s">
        <v>562</v>
      </c>
      <c r="T18" s="98"/>
      <c r="U18" s="98" t="s">
        <v>562</v>
      </c>
      <c r="V18" s="98"/>
      <c r="W18" s="98" t="s">
        <v>562</v>
      </c>
      <c r="X18" s="19"/>
      <c r="Y18" s="98" t="s">
        <v>562</v>
      </c>
      <c r="Z18" s="19"/>
      <c r="AA18" s="831" t="s">
        <v>1268</v>
      </c>
    </row>
    <row r="19" spans="1:27" ht="40.5" customHeight="1" x14ac:dyDescent="0.2">
      <c r="A19" s="102">
        <v>12</v>
      </c>
      <c r="B19" s="8" t="s">
        <v>1216</v>
      </c>
      <c r="C19" s="111">
        <v>1004734412</v>
      </c>
      <c r="D19" s="109" t="s">
        <v>575</v>
      </c>
      <c r="E19" s="102" t="s">
        <v>562</v>
      </c>
      <c r="F19" s="98"/>
      <c r="G19" s="98" t="s">
        <v>562</v>
      </c>
      <c r="H19" s="98"/>
      <c r="I19" s="98" t="s">
        <v>562</v>
      </c>
      <c r="J19" s="98"/>
      <c r="K19" s="98" t="s">
        <v>562</v>
      </c>
      <c r="L19" s="98"/>
      <c r="M19" s="98" t="s">
        <v>562</v>
      </c>
      <c r="N19" s="98"/>
      <c r="O19" s="98"/>
      <c r="P19" s="98" t="s">
        <v>562</v>
      </c>
      <c r="Q19" s="98"/>
      <c r="R19" s="98" t="s">
        <v>562</v>
      </c>
      <c r="S19" s="98" t="s">
        <v>562</v>
      </c>
      <c r="T19" s="98"/>
      <c r="U19" s="98" t="s">
        <v>562</v>
      </c>
      <c r="V19" s="98"/>
      <c r="W19" s="98" t="s">
        <v>562</v>
      </c>
      <c r="X19" s="19"/>
      <c r="Y19" s="98"/>
      <c r="Z19" s="19"/>
      <c r="AA19" s="831" t="s">
        <v>1268</v>
      </c>
    </row>
    <row r="20" spans="1:27" ht="45.75" customHeight="1" x14ac:dyDescent="0.2">
      <c r="A20" s="102">
        <v>13</v>
      </c>
      <c r="B20" s="8" t="s">
        <v>1217</v>
      </c>
      <c r="C20" s="112">
        <v>1097405486</v>
      </c>
      <c r="D20" s="109" t="s">
        <v>575</v>
      </c>
      <c r="E20" s="102" t="s">
        <v>562</v>
      </c>
      <c r="F20" s="98"/>
      <c r="G20" s="98" t="s">
        <v>562</v>
      </c>
      <c r="H20" s="98"/>
      <c r="I20" s="98" t="s">
        <v>562</v>
      </c>
      <c r="J20" s="98"/>
      <c r="K20" s="98" t="s">
        <v>562</v>
      </c>
      <c r="L20" s="98"/>
      <c r="M20" s="98" t="s">
        <v>562</v>
      </c>
      <c r="N20" s="98"/>
      <c r="O20" s="98"/>
      <c r="P20" s="98" t="s">
        <v>562</v>
      </c>
      <c r="Q20" s="98"/>
      <c r="R20" s="98" t="s">
        <v>562</v>
      </c>
      <c r="S20" s="98" t="s">
        <v>562</v>
      </c>
      <c r="T20" s="98"/>
      <c r="U20" s="98" t="s">
        <v>562</v>
      </c>
      <c r="V20" s="98"/>
      <c r="W20" s="98"/>
      <c r="X20" s="19" t="s">
        <v>562</v>
      </c>
      <c r="Y20" s="98"/>
      <c r="Z20" s="19"/>
      <c r="AA20" s="13" t="s">
        <v>1268</v>
      </c>
    </row>
    <row r="21" spans="1:27" ht="90" customHeight="1" x14ac:dyDescent="0.2">
      <c r="A21" s="102">
        <v>16</v>
      </c>
      <c r="B21" s="8" t="s">
        <v>1218</v>
      </c>
      <c r="C21" s="112">
        <v>1094970478</v>
      </c>
      <c r="D21" s="109" t="s">
        <v>575</v>
      </c>
      <c r="E21" s="102" t="s">
        <v>562</v>
      </c>
      <c r="F21" s="98"/>
      <c r="G21" s="98" t="s">
        <v>562</v>
      </c>
      <c r="H21" s="98"/>
      <c r="I21" s="98" t="s">
        <v>562</v>
      </c>
      <c r="J21" s="98"/>
      <c r="K21" s="98" t="s">
        <v>562</v>
      </c>
      <c r="L21" s="98"/>
      <c r="M21" s="98" t="s">
        <v>562</v>
      </c>
      <c r="N21" s="98"/>
      <c r="O21" s="98"/>
      <c r="P21" s="98" t="s">
        <v>562</v>
      </c>
      <c r="Q21" s="98"/>
      <c r="R21" s="98" t="s">
        <v>562</v>
      </c>
      <c r="S21" s="98" t="s">
        <v>562</v>
      </c>
      <c r="T21" s="98"/>
      <c r="U21" s="98" t="s">
        <v>562</v>
      </c>
      <c r="V21" s="98"/>
      <c r="W21" s="98" t="s">
        <v>562</v>
      </c>
      <c r="X21" s="19"/>
      <c r="Y21" s="98" t="s">
        <v>562</v>
      </c>
      <c r="Z21" s="19"/>
      <c r="AA21" s="13" t="s">
        <v>1219</v>
      </c>
    </row>
    <row r="22" spans="1:27" ht="99.75" x14ac:dyDescent="0.2">
      <c r="A22" s="102">
        <v>17</v>
      </c>
      <c r="B22" s="8" t="s">
        <v>1220</v>
      </c>
      <c r="C22" s="112">
        <v>1116443880</v>
      </c>
      <c r="D22" s="109" t="s">
        <v>1221</v>
      </c>
      <c r="E22" s="98" t="s">
        <v>562</v>
      </c>
      <c r="F22" s="102"/>
      <c r="G22" s="98" t="s">
        <v>562</v>
      </c>
      <c r="H22" s="98"/>
      <c r="I22" s="98" t="s">
        <v>562</v>
      </c>
      <c r="J22" s="98"/>
      <c r="K22" s="98" t="s">
        <v>562</v>
      </c>
      <c r="L22" s="98"/>
      <c r="M22" s="98"/>
      <c r="N22" s="98" t="s">
        <v>562</v>
      </c>
      <c r="O22" s="98"/>
      <c r="P22" s="98" t="s">
        <v>562</v>
      </c>
      <c r="Q22" s="98"/>
      <c r="R22" s="98" t="s">
        <v>562</v>
      </c>
      <c r="S22" s="98" t="s">
        <v>562</v>
      </c>
      <c r="T22" s="98"/>
      <c r="U22" s="98" t="s">
        <v>562</v>
      </c>
      <c r="V22" s="98"/>
      <c r="W22" s="98"/>
      <c r="X22" s="98" t="s">
        <v>562</v>
      </c>
      <c r="Y22" s="19"/>
      <c r="Z22" s="19"/>
      <c r="AA22" s="13" t="s">
        <v>1222</v>
      </c>
    </row>
    <row r="23" spans="1:27" ht="28.5" x14ac:dyDescent="0.2">
      <c r="A23" s="102">
        <v>18</v>
      </c>
      <c r="B23" s="8" t="s">
        <v>1223</v>
      </c>
      <c r="C23" s="113">
        <v>41959773</v>
      </c>
      <c r="D23" s="109" t="s">
        <v>1221</v>
      </c>
      <c r="E23" s="102" t="s">
        <v>562</v>
      </c>
      <c r="F23" s="98"/>
      <c r="G23" s="98" t="s">
        <v>562</v>
      </c>
      <c r="H23" s="98"/>
      <c r="I23" s="98" t="s">
        <v>562</v>
      </c>
      <c r="J23" s="98"/>
      <c r="K23" s="98" t="s">
        <v>562</v>
      </c>
      <c r="L23" s="98"/>
      <c r="M23" s="98" t="s">
        <v>562</v>
      </c>
      <c r="N23" s="98"/>
      <c r="O23" s="98"/>
      <c r="P23" s="98" t="s">
        <v>562</v>
      </c>
      <c r="Q23" s="98"/>
      <c r="R23" s="98" t="s">
        <v>562</v>
      </c>
      <c r="S23" s="102" t="s">
        <v>562</v>
      </c>
      <c r="T23" s="98"/>
      <c r="U23" s="102" t="s">
        <v>562</v>
      </c>
      <c r="V23" s="98"/>
      <c r="W23" s="98"/>
      <c r="X23" s="19" t="s">
        <v>562</v>
      </c>
      <c r="Y23" s="98" t="s">
        <v>562</v>
      </c>
      <c r="Z23" s="19"/>
      <c r="AA23" s="13" t="s">
        <v>1224</v>
      </c>
    </row>
    <row r="24" spans="1:27" ht="28.5" x14ac:dyDescent="0.2">
      <c r="A24" s="102">
        <v>19</v>
      </c>
      <c r="B24" s="8" t="s">
        <v>1225</v>
      </c>
      <c r="C24" s="113">
        <v>98670468</v>
      </c>
      <c r="D24" s="109" t="s">
        <v>1221</v>
      </c>
      <c r="E24" s="102" t="s">
        <v>562</v>
      </c>
      <c r="F24" s="98"/>
      <c r="G24" s="98" t="s">
        <v>562</v>
      </c>
      <c r="H24" s="98"/>
      <c r="I24" s="98" t="s">
        <v>562</v>
      </c>
      <c r="J24" s="98"/>
      <c r="K24" s="98" t="s">
        <v>562</v>
      </c>
      <c r="L24" s="98"/>
      <c r="M24" s="98" t="s">
        <v>562</v>
      </c>
      <c r="N24" s="98"/>
      <c r="O24" s="98" t="s">
        <v>562</v>
      </c>
      <c r="P24" s="98"/>
      <c r="Q24" s="98"/>
      <c r="R24" s="98" t="s">
        <v>562</v>
      </c>
      <c r="S24" s="98" t="s">
        <v>562</v>
      </c>
      <c r="T24" s="98"/>
      <c r="U24" s="98" t="s">
        <v>562</v>
      </c>
      <c r="V24" s="98"/>
      <c r="W24" s="98"/>
      <c r="X24" s="19" t="s">
        <v>562</v>
      </c>
      <c r="Y24" s="98" t="s">
        <v>562</v>
      </c>
      <c r="Z24" s="19"/>
      <c r="AA24" s="13" t="s">
        <v>1268</v>
      </c>
    </row>
    <row r="25" spans="1:27" ht="42.75" x14ac:dyDescent="0.2">
      <c r="A25" s="102">
        <v>22</v>
      </c>
      <c r="B25" s="9" t="s">
        <v>573</v>
      </c>
      <c r="C25" s="114">
        <v>1053837176</v>
      </c>
      <c r="D25" s="8" t="s">
        <v>574</v>
      </c>
      <c r="E25" s="102" t="s">
        <v>562</v>
      </c>
      <c r="F25" s="98"/>
      <c r="G25" s="98" t="s">
        <v>562</v>
      </c>
      <c r="H25" s="98"/>
      <c r="I25" s="98" t="s">
        <v>562</v>
      </c>
      <c r="J25" s="98"/>
      <c r="K25" s="98" t="s">
        <v>562</v>
      </c>
      <c r="L25" s="98"/>
      <c r="M25" s="98" t="s">
        <v>562</v>
      </c>
      <c r="N25" s="98"/>
      <c r="O25" s="98" t="s">
        <v>562</v>
      </c>
      <c r="P25" s="98"/>
      <c r="Q25" s="98"/>
      <c r="R25" s="98" t="s">
        <v>562</v>
      </c>
      <c r="S25" s="102" t="s">
        <v>562</v>
      </c>
      <c r="T25" s="98"/>
      <c r="U25" s="102" t="s">
        <v>562</v>
      </c>
      <c r="V25" s="98"/>
      <c r="W25" s="98" t="s">
        <v>562</v>
      </c>
      <c r="X25" s="19"/>
      <c r="Y25" s="98" t="s">
        <v>562</v>
      </c>
      <c r="Z25" s="19"/>
      <c r="AA25" s="13" t="s">
        <v>1268</v>
      </c>
    </row>
    <row r="26" spans="1:27" ht="42.75" x14ac:dyDescent="0.2">
      <c r="A26" s="102">
        <v>23</v>
      </c>
      <c r="B26" s="8" t="s">
        <v>1226</v>
      </c>
      <c r="C26" s="111">
        <v>1094958995</v>
      </c>
      <c r="D26" s="8" t="s">
        <v>574</v>
      </c>
      <c r="E26" s="102" t="s">
        <v>562</v>
      </c>
      <c r="F26" s="98"/>
      <c r="G26" s="98" t="s">
        <v>562</v>
      </c>
      <c r="H26" s="98"/>
      <c r="I26" s="98" t="s">
        <v>562</v>
      </c>
      <c r="J26" s="98"/>
      <c r="K26" s="98" t="s">
        <v>562</v>
      </c>
      <c r="L26" s="98"/>
      <c r="M26" s="98" t="s">
        <v>562</v>
      </c>
      <c r="N26" s="98"/>
      <c r="O26" s="98"/>
      <c r="P26" s="98" t="s">
        <v>562</v>
      </c>
      <c r="Q26" s="98"/>
      <c r="R26" s="98" t="s">
        <v>562</v>
      </c>
      <c r="S26" s="98" t="s">
        <v>562</v>
      </c>
      <c r="T26" s="98"/>
      <c r="U26" s="98" t="s">
        <v>562</v>
      </c>
      <c r="V26" s="98"/>
      <c r="W26" s="98"/>
      <c r="X26" s="19" t="s">
        <v>562</v>
      </c>
      <c r="Y26" s="98"/>
      <c r="Z26" s="98"/>
      <c r="AA26" s="13" t="s">
        <v>1269</v>
      </c>
    </row>
    <row r="27" spans="1:27" ht="42.75" x14ac:dyDescent="0.2">
      <c r="A27" s="102">
        <v>26</v>
      </c>
      <c r="B27" s="8" t="s">
        <v>1227</v>
      </c>
      <c r="C27" s="111">
        <v>1098308243</v>
      </c>
      <c r="D27" s="8" t="s">
        <v>574</v>
      </c>
      <c r="E27" s="102" t="s">
        <v>562</v>
      </c>
      <c r="F27" s="98"/>
      <c r="G27" s="98" t="s">
        <v>562</v>
      </c>
      <c r="H27" s="98"/>
      <c r="I27" s="98" t="s">
        <v>562</v>
      </c>
      <c r="J27" s="98"/>
      <c r="K27" s="98" t="s">
        <v>562</v>
      </c>
      <c r="L27" s="98"/>
      <c r="M27" s="98" t="s">
        <v>562</v>
      </c>
      <c r="N27" s="98"/>
      <c r="O27" s="98"/>
      <c r="P27" s="98" t="s">
        <v>562</v>
      </c>
      <c r="Q27" s="98"/>
      <c r="R27" s="98" t="s">
        <v>562</v>
      </c>
      <c r="S27" s="102" t="s">
        <v>562</v>
      </c>
      <c r="T27" s="98"/>
      <c r="U27" s="102" t="s">
        <v>562</v>
      </c>
      <c r="V27" s="98"/>
      <c r="W27" s="98"/>
      <c r="X27" s="19" t="s">
        <v>562</v>
      </c>
      <c r="Y27" s="98" t="s">
        <v>562</v>
      </c>
      <c r="Z27" s="98"/>
      <c r="AA27" s="13" t="s">
        <v>1268</v>
      </c>
    </row>
    <row r="28" spans="1:27" ht="28.5" x14ac:dyDescent="0.2">
      <c r="A28" s="102">
        <v>27</v>
      </c>
      <c r="B28" s="8" t="s">
        <v>1228</v>
      </c>
      <c r="C28" s="111">
        <v>1094912027</v>
      </c>
      <c r="D28" s="115" t="s">
        <v>1229</v>
      </c>
      <c r="E28" s="102" t="s">
        <v>562</v>
      </c>
      <c r="F28" s="98"/>
      <c r="G28" s="98" t="s">
        <v>562</v>
      </c>
      <c r="H28" s="98"/>
      <c r="I28" s="98" t="s">
        <v>562</v>
      </c>
      <c r="J28" s="98"/>
      <c r="K28" s="98" t="s">
        <v>562</v>
      </c>
      <c r="L28" s="98"/>
      <c r="M28" s="98" t="s">
        <v>562</v>
      </c>
      <c r="N28" s="98"/>
      <c r="O28" s="98"/>
      <c r="P28" s="98" t="s">
        <v>562</v>
      </c>
      <c r="Q28" s="98"/>
      <c r="R28" s="98" t="s">
        <v>562</v>
      </c>
      <c r="S28" s="98" t="s">
        <v>562</v>
      </c>
      <c r="T28" s="98"/>
      <c r="U28" s="98" t="s">
        <v>562</v>
      </c>
      <c r="V28" s="98"/>
      <c r="W28" s="98" t="s">
        <v>562</v>
      </c>
      <c r="X28" s="19"/>
      <c r="Y28" s="98"/>
      <c r="Z28" s="98"/>
      <c r="AA28" s="13" t="s">
        <v>1268</v>
      </c>
    </row>
    <row r="29" spans="1:27" ht="28.5" x14ac:dyDescent="0.2">
      <c r="A29" s="102">
        <v>28</v>
      </c>
      <c r="B29" s="8" t="s">
        <v>1230</v>
      </c>
      <c r="C29" s="111">
        <v>1097038523</v>
      </c>
      <c r="D29" s="115" t="s">
        <v>1229</v>
      </c>
      <c r="E29" s="102" t="s">
        <v>562</v>
      </c>
      <c r="F29" s="98"/>
      <c r="G29" s="98" t="s">
        <v>562</v>
      </c>
      <c r="H29" s="98"/>
      <c r="I29" s="98" t="s">
        <v>562</v>
      </c>
      <c r="J29" s="98"/>
      <c r="K29" s="98" t="s">
        <v>562</v>
      </c>
      <c r="L29" s="98"/>
      <c r="M29" s="98" t="s">
        <v>562</v>
      </c>
      <c r="N29" s="98"/>
      <c r="O29" s="98"/>
      <c r="P29" s="98" t="s">
        <v>562</v>
      </c>
      <c r="Q29" s="98"/>
      <c r="R29" s="98" t="s">
        <v>562</v>
      </c>
      <c r="S29" s="98" t="s">
        <v>562</v>
      </c>
      <c r="T29" s="98"/>
      <c r="U29" s="98" t="s">
        <v>562</v>
      </c>
      <c r="V29" s="98"/>
      <c r="W29" s="98" t="s">
        <v>562</v>
      </c>
      <c r="X29" s="19"/>
      <c r="Y29" s="98"/>
      <c r="Z29" s="98"/>
      <c r="AA29" s="13" t="s">
        <v>1270</v>
      </c>
    </row>
    <row r="30" spans="1:27" ht="28.5" x14ac:dyDescent="0.2">
      <c r="A30" s="102">
        <v>29</v>
      </c>
      <c r="B30" s="8" t="s">
        <v>1231</v>
      </c>
      <c r="C30" s="111">
        <v>1002821207</v>
      </c>
      <c r="D30" s="115" t="s">
        <v>1229</v>
      </c>
      <c r="E30" s="102" t="s">
        <v>562</v>
      </c>
      <c r="F30" s="98"/>
      <c r="G30" s="98" t="s">
        <v>562</v>
      </c>
      <c r="H30" s="98"/>
      <c r="I30" s="98" t="s">
        <v>562</v>
      </c>
      <c r="J30" s="98"/>
      <c r="K30" s="98" t="s">
        <v>562</v>
      </c>
      <c r="L30" s="98"/>
      <c r="M30" s="98" t="s">
        <v>562</v>
      </c>
      <c r="N30" s="98"/>
      <c r="O30" s="98"/>
      <c r="P30" s="98" t="s">
        <v>562</v>
      </c>
      <c r="Q30" s="98"/>
      <c r="R30" s="98" t="s">
        <v>562</v>
      </c>
      <c r="S30" s="98" t="s">
        <v>562</v>
      </c>
      <c r="T30" s="98"/>
      <c r="U30" s="98" t="s">
        <v>562</v>
      </c>
      <c r="V30" s="98"/>
      <c r="W30" s="98" t="s">
        <v>562</v>
      </c>
      <c r="X30" s="19"/>
      <c r="Y30" s="98"/>
      <c r="Z30" s="98"/>
      <c r="AA30" s="13" t="s">
        <v>1268</v>
      </c>
    </row>
    <row r="31" spans="1:27" ht="28.5" x14ac:dyDescent="0.2">
      <c r="A31" s="102">
        <v>30</v>
      </c>
      <c r="B31" s="8" t="s">
        <v>1232</v>
      </c>
      <c r="C31" s="116">
        <v>89002308</v>
      </c>
      <c r="D31" s="117" t="s">
        <v>1233</v>
      </c>
      <c r="E31" s="118" t="s">
        <v>562</v>
      </c>
      <c r="F31" s="118"/>
      <c r="G31" s="118" t="s">
        <v>562</v>
      </c>
      <c r="H31" s="118"/>
      <c r="I31" s="118" t="s">
        <v>562</v>
      </c>
      <c r="J31" s="118"/>
      <c r="K31" s="118" t="s">
        <v>562</v>
      </c>
      <c r="L31" s="118"/>
      <c r="M31" s="118" t="s">
        <v>562</v>
      </c>
      <c r="N31" s="118"/>
      <c r="O31" s="118" t="s">
        <v>562</v>
      </c>
      <c r="P31" s="118"/>
      <c r="Q31" s="118"/>
      <c r="R31" s="118"/>
      <c r="S31" s="118" t="s">
        <v>562</v>
      </c>
      <c r="T31" s="118"/>
      <c r="U31" s="118" t="s">
        <v>562</v>
      </c>
      <c r="V31" s="118"/>
      <c r="W31" s="118"/>
      <c r="X31" s="119" t="s">
        <v>562</v>
      </c>
      <c r="Y31" s="118"/>
      <c r="Z31" s="118"/>
      <c r="AA31" s="13" t="s">
        <v>1268</v>
      </c>
    </row>
    <row r="32" spans="1:27" ht="28.5" x14ac:dyDescent="0.2">
      <c r="A32" s="102">
        <v>31</v>
      </c>
      <c r="B32" s="8" t="s">
        <v>1234</v>
      </c>
      <c r="C32" s="116">
        <v>41959400</v>
      </c>
      <c r="D32" s="117" t="s">
        <v>1233</v>
      </c>
      <c r="E32" s="118" t="s">
        <v>562</v>
      </c>
      <c r="F32" s="118"/>
      <c r="G32" s="118" t="s">
        <v>562</v>
      </c>
      <c r="H32" s="118"/>
      <c r="I32" s="118" t="s">
        <v>562</v>
      </c>
      <c r="J32" s="118"/>
      <c r="K32" s="118" t="s">
        <v>562</v>
      </c>
      <c r="L32" s="118"/>
      <c r="M32" s="118" t="s">
        <v>562</v>
      </c>
      <c r="N32" s="118"/>
      <c r="O32" s="118"/>
      <c r="P32" s="118" t="s">
        <v>562</v>
      </c>
      <c r="Q32" s="118"/>
      <c r="R32" s="118"/>
      <c r="S32" s="118" t="s">
        <v>562</v>
      </c>
      <c r="T32" s="118"/>
      <c r="U32" s="118" t="s">
        <v>562</v>
      </c>
      <c r="V32" s="118"/>
      <c r="W32" s="118"/>
      <c r="X32" s="119" t="s">
        <v>562</v>
      </c>
      <c r="Y32" s="118"/>
      <c r="Z32" s="118"/>
      <c r="AA32" s="13" t="s">
        <v>1268</v>
      </c>
    </row>
    <row r="33" spans="1:27" ht="85.5" x14ac:dyDescent="0.2">
      <c r="A33" s="102">
        <v>32</v>
      </c>
      <c r="B33" s="8" t="s">
        <v>1235</v>
      </c>
      <c r="C33" s="116">
        <v>1094918512</v>
      </c>
      <c r="D33" s="117" t="s">
        <v>1233</v>
      </c>
      <c r="E33" s="118" t="s">
        <v>562</v>
      </c>
      <c r="F33" s="120"/>
      <c r="G33" s="120" t="s">
        <v>562</v>
      </c>
      <c r="H33" s="120"/>
      <c r="I33" s="120" t="s">
        <v>562</v>
      </c>
      <c r="J33" s="120"/>
      <c r="K33" s="120" t="s">
        <v>562</v>
      </c>
      <c r="L33" s="120"/>
      <c r="M33" s="120" t="s">
        <v>562</v>
      </c>
      <c r="N33" s="120"/>
      <c r="O33" s="120"/>
      <c r="P33" s="120" t="s">
        <v>562</v>
      </c>
      <c r="Q33" s="120"/>
      <c r="R33" s="120" t="s">
        <v>562</v>
      </c>
      <c r="S33" s="120" t="s">
        <v>562</v>
      </c>
      <c r="T33" s="120"/>
      <c r="U33" s="120" t="s">
        <v>562</v>
      </c>
      <c r="V33" s="120"/>
      <c r="W33" s="120"/>
      <c r="X33" s="121" t="s">
        <v>562</v>
      </c>
      <c r="Y33" s="120"/>
      <c r="Z33" s="120"/>
      <c r="AA33" s="13" t="s">
        <v>1236</v>
      </c>
    </row>
    <row r="34" spans="1:27" ht="28.5" x14ac:dyDescent="0.2">
      <c r="A34" s="102">
        <v>33</v>
      </c>
      <c r="B34" s="8" t="s">
        <v>1237</v>
      </c>
      <c r="C34" s="116">
        <v>1094896630</v>
      </c>
      <c r="D34" s="109" t="s">
        <v>571</v>
      </c>
      <c r="E34" s="118" t="s">
        <v>562</v>
      </c>
      <c r="F34" s="120"/>
      <c r="G34" s="120" t="s">
        <v>562</v>
      </c>
      <c r="H34" s="120"/>
      <c r="I34" s="120" t="s">
        <v>562</v>
      </c>
      <c r="J34" s="120"/>
      <c r="K34" s="120" t="s">
        <v>562</v>
      </c>
      <c r="L34" s="120"/>
      <c r="M34" s="120" t="s">
        <v>562</v>
      </c>
      <c r="N34" s="120"/>
      <c r="O34" s="120"/>
      <c r="P34" s="120" t="s">
        <v>562</v>
      </c>
      <c r="Q34" s="120"/>
      <c r="R34" s="120"/>
      <c r="S34" s="120" t="s">
        <v>562</v>
      </c>
      <c r="T34" s="120"/>
      <c r="U34" s="120" t="s">
        <v>562</v>
      </c>
      <c r="V34" s="120"/>
      <c r="W34" s="120" t="s">
        <v>562</v>
      </c>
      <c r="X34" s="121"/>
      <c r="Y34" s="120"/>
      <c r="Z34" s="120"/>
      <c r="AA34" s="13" t="s">
        <v>1268</v>
      </c>
    </row>
    <row r="35" spans="1:27" ht="28.5" x14ac:dyDescent="0.2">
      <c r="A35" s="102">
        <v>34</v>
      </c>
      <c r="B35" s="8" t="s">
        <v>1238</v>
      </c>
      <c r="C35" s="116">
        <v>1094942620</v>
      </c>
      <c r="D35" s="109" t="s">
        <v>571</v>
      </c>
      <c r="E35" s="118" t="s">
        <v>562</v>
      </c>
      <c r="F35" s="120"/>
      <c r="G35" s="120" t="s">
        <v>562</v>
      </c>
      <c r="H35" s="120"/>
      <c r="I35" s="120" t="s">
        <v>562</v>
      </c>
      <c r="J35" s="120"/>
      <c r="K35" s="120" t="s">
        <v>562</v>
      </c>
      <c r="L35" s="120"/>
      <c r="M35" s="120" t="s">
        <v>562</v>
      </c>
      <c r="N35" s="120"/>
      <c r="O35" s="120"/>
      <c r="P35" s="120" t="s">
        <v>562</v>
      </c>
      <c r="Q35" s="120" t="s">
        <v>562</v>
      </c>
      <c r="R35" s="120"/>
      <c r="S35" s="118" t="s">
        <v>562</v>
      </c>
      <c r="T35" s="120"/>
      <c r="U35" s="118" t="s">
        <v>562</v>
      </c>
      <c r="V35" s="120"/>
      <c r="W35" s="120"/>
      <c r="X35" s="121" t="s">
        <v>562</v>
      </c>
      <c r="Y35" s="120"/>
      <c r="Z35" s="120"/>
      <c r="AA35" s="13" t="s">
        <v>1239</v>
      </c>
    </row>
    <row r="36" spans="1:27" ht="28.5" x14ac:dyDescent="0.2">
      <c r="A36" s="102">
        <v>35</v>
      </c>
      <c r="B36" s="8" t="s">
        <v>1240</v>
      </c>
      <c r="C36" s="116">
        <v>1094898024</v>
      </c>
      <c r="D36" s="109" t="s">
        <v>571</v>
      </c>
      <c r="E36" s="118" t="s">
        <v>562</v>
      </c>
      <c r="F36" s="120"/>
      <c r="G36" s="120" t="s">
        <v>562</v>
      </c>
      <c r="H36" s="120"/>
      <c r="I36" s="120" t="s">
        <v>562</v>
      </c>
      <c r="J36" s="120"/>
      <c r="K36" s="120" t="s">
        <v>562</v>
      </c>
      <c r="L36" s="120"/>
      <c r="M36" s="120" t="s">
        <v>562</v>
      </c>
      <c r="N36" s="120"/>
      <c r="O36" s="120" t="s">
        <v>562</v>
      </c>
      <c r="P36" s="120"/>
      <c r="Q36" s="120" t="s">
        <v>562</v>
      </c>
      <c r="R36" s="120"/>
      <c r="S36" s="120" t="s">
        <v>562</v>
      </c>
      <c r="T36" s="120"/>
      <c r="U36" s="120" t="s">
        <v>562</v>
      </c>
      <c r="V36" s="120"/>
      <c r="W36" s="120"/>
      <c r="X36" s="121" t="s">
        <v>562</v>
      </c>
      <c r="Y36" s="120"/>
      <c r="Z36" s="120"/>
      <c r="AA36" s="13" t="s">
        <v>1268</v>
      </c>
    </row>
    <row r="37" spans="1:27" ht="28.5" x14ac:dyDescent="0.2">
      <c r="A37" s="102">
        <v>38</v>
      </c>
      <c r="B37" s="8" t="s">
        <v>1241</v>
      </c>
      <c r="C37" s="116">
        <v>31421968</v>
      </c>
      <c r="D37" s="117" t="s">
        <v>1242</v>
      </c>
      <c r="E37" s="118" t="s">
        <v>562</v>
      </c>
      <c r="F37" s="120"/>
      <c r="G37" s="120" t="s">
        <v>562</v>
      </c>
      <c r="H37" s="120"/>
      <c r="I37" s="120" t="s">
        <v>562</v>
      </c>
      <c r="J37" s="120"/>
      <c r="K37" s="120" t="s">
        <v>562</v>
      </c>
      <c r="L37" s="120"/>
      <c r="M37" s="120" t="s">
        <v>562</v>
      </c>
      <c r="N37" s="120"/>
      <c r="O37" s="120"/>
      <c r="P37" s="120" t="s">
        <v>562</v>
      </c>
      <c r="Q37" s="120"/>
      <c r="R37" s="120" t="s">
        <v>562</v>
      </c>
      <c r="S37" s="118" t="s">
        <v>562</v>
      </c>
      <c r="T37" s="120"/>
      <c r="U37" s="118" t="s">
        <v>562</v>
      </c>
      <c r="V37" s="120"/>
      <c r="W37" s="120" t="s">
        <v>562</v>
      </c>
      <c r="X37" s="121"/>
      <c r="Y37" s="120"/>
      <c r="Z37" s="120"/>
      <c r="AA37" s="13" t="s">
        <v>1268</v>
      </c>
    </row>
    <row r="38" spans="1:27" ht="28.5" x14ac:dyDescent="0.2">
      <c r="A38" s="102">
        <v>39</v>
      </c>
      <c r="B38" s="8" t="s">
        <v>1243</v>
      </c>
      <c r="C38" s="116">
        <v>1053808429</v>
      </c>
      <c r="D38" s="117" t="s">
        <v>1242</v>
      </c>
      <c r="E38" s="118" t="s">
        <v>562</v>
      </c>
      <c r="F38" s="120"/>
      <c r="G38" s="120" t="s">
        <v>562</v>
      </c>
      <c r="H38" s="120"/>
      <c r="I38" s="120" t="s">
        <v>562</v>
      </c>
      <c r="J38" s="120"/>
      <c r="K38" s="120" t="s">
        <v>562</v>
      </c>
      <c r="L38" s="120"/>
      <c r="M38" s="120" t="s">
        <v>562</v>
      </c>
      <c r="N38" s="120"/>
      <c r="O38" s="120" t="s">
        <v>562</v>
      </c>
      <c r="P38" s="120"/>
      <c r="Q38" s="120" t="s">
        <v>562</v>
      </c>
      <c r="R38" s="120"/>
      <c r="S38" s="120" t="s">
        <v>562</v>
      </c>
      <c r="T38" s="120"/>
      <c r="U38" s="120" t="s">
        <v>562</v>
      </c>
      <c r="V38" s="120"/>
      <c r="W38" s="120"/>
      <c r="X38" s="121" t="s">
        <v>562</v>
      </c>
      <c r="Y38" s="120" t="s">
        <v>562</v>
      </c>
      <c r="Z38" s="120"/>
      <c r="AA38" s="13" t="s">
        <v>1268</v>
      </c>
    </row>
    <row r="39" spans="1:27" ht="42.75" x14ac:dyDescent="0.2">
      <c r="A39" s="102">
        <v>40</v>
      </c>
      <c r="B39" s="8" t="s">
        <v>1244</v>
      </c>
      <c r="C39" s="116">
        <v>64743077</v>
      </c>
      <c r="D39" s="117" t="s">
        <v>1242</v>
      </c>
      <c r="E39" s="118" t="s">
        <v>562</v>
      </c>
      <c r="F39" s="120"/>
      <c r="G39" s="120" t="s">
        <v>562</v>
      </c>
      <c r="H39" s="120"/>
      <c r="I39" s="120" t="s">
        <v>562</v>
      </c>
      <c r="J39" s="120"/>
      <c r="K39" s="120" t="s">
        <v>562</v>
      </c>
      <c r="L39" s="120"/>
      <c r="M39" s="120" t="s">
        <v>562</v>
      </c>
      <c r="N39" s="120"/>
      <c r="O39" s="120"/>
      <c r="P39" s="120" t="s">
        <v>562</v>
      </c>
      <c r="Q39" s="120" t="s">
        <v>562</v>
      </c>
      <c r="R39" s="120"/>
      <c r="S39" s="120" t="s">
        <v>562</v>
      </c>
      <c r="T39" s="120"/>
      <c r="U39" s="120" t="s">
        <v>562</v>
      </c>
      <c r="V39" s="120"/>
      <c r="W39" s="120"/>
      <c r="X39" s="121" t="s">
        <v>562</v>
      </c>
      <c r="Y39" s="120"/>
      <c r="Z39" s="120"/>
      <c r="AA39" s="13" t="s">
        <v>1245</v>
      </c>
    </row>
    <row r="40" spans="1:27" ht="28.5" x14ac:dyDescent="0.2">
      <c r="A40" s="102">
        <v>41</v>
      </c>
      <c r="B40" s="122" t="s">
        <v>1246</v>
      </c>
      <c r="C40" s="116">
        <v>41894251</v>
      </c>
      <c r="D40" s="117" t="s">
        <v>1247</v>
      </c>
      <c r="E40" s="118" t="s">
        <v>562</v>
      </c>
      <c r="F40" s="120"/>
      <c r="G40" s="120" t="s">
        <v>562</v>
      </c>
      <c r="H40" s="120"/>
      <c r="I40" s="120" t="s">
        <v>562</v>
      </c>
      <c r="J40" s="120"/>
      <c r="K40" s="120" t="s">
        <v>562</v>
      </c>
      <c r="L40" s="120"/>
      <c r="M40" s="120" t="s">
        <v>562</v>
      </c>
      <c r="N40" s="120"/>
      <c r="O40" s="120"/>
      <c r="P40" s="120" t="s">
        <v>562</v>
      </c>
      <c r="Q40" s="120"/>
      <c r="R40" s="120" t="s">
        <v>562</v>
      </c>
      <c r="S40" s="120" t="s">
        <v>562</v>
      </c>
      <c r="T40" s="120"/>
      <c r="U40" s="120" t="s">
        <v>562</v>
      </c>
      <c r="V40" s="120"/>
      <c r="W40" s="120"/>
      <c r="X40" s="121" t="s">
        <v>562</v>
      </c>
      <c r="Y40" s="120"/>
      <c r="Z40" s="120"/>
      <c r="AA40" s="13" t="s">
        <v>1271</v>
      </c>
    </row>
    <row r="41" spans="1:27" ht="28.5" x14ac:dyDescent="0.2">
      <c r="A41" s="102">
        <v>42</v>
      </c>
      <c r="B41" s="8" t="s">
        <v>1248</v>
      </c>
      <c r="C41" s="116">
        <v>1094904444</v>
      </c>
      <c r="D41" s="117" t="s">
        <v>1247</v>
      </c>
      <c r="E41" s="118" t="s">
        <v>562</v>
      </c>
      <c r="F41" s="120"/>
      <c r="G41" s="120" t="s">
        <v>562</v>
      </c>
      <c r="H41" s="120"/>
      <c r="I41" s="120" t="s">
        <v>562</v>
      </c>
      <c r="J41" s="120"/>
      <c r="K41" s="120" t="s">
        <v>562</v>
      </c>
      <c r="L41" s="120"/>
      <c r="M41" s="120" t="s">
        <v>562</v>
      </c>
      <c r="N41" s="120"/>
      <c r="O41" s="120"/>
      <c r="P41" s="120" t="s">
        <v>562</v>
      </c>
      <c r="Q41" s="120"/>
      <c r="R41" s="120" t="s">
        <v>562</v>
      </c>
      <c r="S41" s="118" t="s">
        <v>562</v>
      </c>
      <c r="T41" s="120"/>
      <c r="U41" s="118" t="s">
        <v>562</v>
      </c>
      <c r="V41" s="120"/>
      <c r="W41" s="120" t="s">
        <v>562</v>
      </c>
      <c r="X41" s="121"/>
      <c r="Y41" s="120"/>
      <c r="Z41" s="120"/>
      <c r="AA41" s="13" t="s">
        <v>1268</v>
      </c>
    </row>
    <row r="42" spans="1:27" ht="28.5" x14ac:dyDescent="0.2">
      <c r="A42" s="102">
        <v>45</v>
      </c>
      <c r="B42" s="8" t="s">
        <v>1249</v>
      </c>
      <c r="C42" s="116">
        <v>41951147</v>
      </c>
      <c r="D42" s="117" t="s">
        <v>1247</v>
      </c>
      <c r="E42" s="118" t="s">
        <v>562</v>
      </c>
      <c r="F42" s="120"/>
      <c r="G42" s="120" t="s">
        <v>562</v>
      </c>
      <c r="H42" s="120"/>
      <c r="I42" s="120" t="s">
        <v>562</v>
      </c>
      <c r="J42" s="120"/>
      <c r="K42" s="120" t="s">
        <v>562</v>
      </c>
      <c r="L42" s="120"/>
      <c r="M42" s="120"/>
      <c r="N42" s="120" t="s">
        <v>562</v>
      </c>
      <c r="O42" s="120"/>
      <c r="P42" s="120" t="s">
        <v>562</v>
      </c>
      <c r="Q42" s="120"/>
      <c r="R42" s="120" t="s">
        <v>562</v>
      </c>
      <c r="S42" s="120" t="s">
        <v>562</v>
      </c>
      <c r="T42" s="120"/>
      <c r="U42" s="120" t="s">
        <v>562</v>
      </c>
      <c r="V42" s="120"/>
      <c r="W42" s="120" t="s">
        <v>562</v>
      </c>
      <c r="X42" s="121"/>
      <c r="Y42" s="120"/>
      <c r="Z42" s="120"/>
      <c r="AA42" s="13" t="s">
        <v>1250</v>
      </c>
    </row>
    <row r="43" spans="1:27" ht="28.5" x14ac:dyDescent="0.2">
      <c r="A43" s="102">
        <v>46</v>
      </c>
      <c r="B43" s="8" t="s">
        <v>1251</v>
      </c>
      <c r="C43" s="116">
        <v>9772291</v>
      </c>
      <c r="D43" s="117" t="s">
        <v>1252</v>
      </c>
      <c r="E43" s="118" t="s">
        <v>562</v>
      </c>
      <c r="F43" s="120"/>
      <c r="G43" s="120" t="s">
        <v>562</v>
      </c>
      <c r="H43" s="120"/>
      <c r="I43" s="120" t="s">
        <v>562</v>
      </c>
      <c r="J43" s="120"/>
      <c r="K43" s="120" t="s">
        <v>562</v>
      </c>
      <c r="L43" s="120"/>
      <c r="M43" s="120" t="s">
        <v>562</v>
      </c>
      <c r="N43" s="120"/>
      <c r="O43" s="120" t="s">
        <v>562</v>
      </c>
      <c r="P43" s="120"/>
      <c r="Q43" s="120" t="s">
        <v>562</v>
      </c>
      <c r="R43" s="120" t="s">
        <v>562</v>
      </c>
      <c r="S43" s="120" t="s">
        <v>562</v>
      </c>
      <c r="T43" s="120"/>
      <c r="U43" s="120" t="s">
        <v>562</v>
      </c>
      <c r="V43" s="120"/>
      <c r="W43" s="120" t="s">
        <v>562</v>
      </c>
      <c r="X43" s="121"/>
      <c r="Y43" s="120"/>
      <c r="Z43" s="120"/>
      <c r="AA43" s="13" t="s">
        <v>1272</v>
      </c>
    </row>
    <row r="44" spans="1:27" ht="28.5" x14ac:dyDescent="0.2">
      <c r="A44" s="102">
        <v>47</v>
      </c>
      <c r="B44" s="8" t="s">
        <v>1253</v>
      </c>
      <c r="C44" s="116">
        <v>1094959871</v>
      </c>
      <c r="D44" s="117" t="s">
        <v>1252</v>
      </c>
      <c r="E44" s="118" t="s">
        <v>562</v>
      </c>
      <c r="F44" s="120"/>
      <c r="G44" s="120" t="s">
        <v>562</v>
      </c>
      <c r="H44" s="120"/>
      <c r="I44" s="120" t="s">
        <v>562</v>
      </c>
      <c r="J44" s="120"/>
      <c r="K44" s="120" t="s">
        <v>562</v>
      </c>
      <c r="L44" s="120"/>
      <c r="M44" s="120" t="s">
        <v>562</v>
      </c>
      <c r="N44" s="120"/>
      <c r="O44" s="120"/>
      <c r="P44" s="120" t="s">
        <v>562</v>
      </c>
      <c r="Q44" s="120" t="s">
        <v>562</v>
      </c>
      <c r="R44" s="120"/>
      <c r="S44" s="120" t="s">
        <v>562</v>
      </c>
      <c r="T44" s="120"/>
      <c r="U44" s="120" t="s">
        <v>562</v>
      </c>
      <c r="V44" s="120"/>
      <c r="W44" s="120" t="s">
        <v>562</v>
      </c>
      <c r="X44" s="121"/>
      <c r="Y44" s="120" t="s">
        <v>562</v>
      </c>
      <c r="Z44" s="120"/>
      <c r="AA44" s="13" t="s">
        <v>1268</v>
      </c>
    </row>
    <row r="45" spans="1:27" ht="28.5" x14ac:dyDescent="0.2">
      <c r="A45" s="102">
        <v>48</v>
      </c>
      <c r="B45" s="8" t="s">
        <v>1254</v>
      </c>
      <c r="C45" s="116">
        <v>1094951447</v>
      </c>
      <c r="D45" s="117" t="s">
        <v>1252</v>
      </c>
      <c r="E45" s="118" t="s">
        <v>562</v>
      </c>
      <c r="F45" s="120"/>
      <c r="G45" s="120" t="s">
        <v>562</v>
      </c>
      <c r="H45" s="120"/>
      <c r="I45" s="120" t="s">
        <v>562</v>
      </c>
      <c r="J45" s="120"/>
      <c r="K45" s="120" t="s">
        <v>562</v>
      </c>
      <c r="L45" s="120"/>
      <c r="M45" s="120" t="s">
        <v>562</v>
      </c>
      <c r="N45" s="120"/>
      <c r="O45" s="120" t="s">
        <v>562</v>
      </c>
      <c r="P45" s="120"/>
      <c r="Q45" s="120"/>
      <c r="R45" s="120" t="s">
        <v>562</v>
      </c>
      <c r="S45" s="120" t="s">
        <v>562</v>
      </c>
      <c r="T45" s="120"/>
      <c r="U45" s="120" t="s">
        <v>562</v>
      </c>
      <c r="V45" s="120"/>
      <c r="W45" s="120" t="s">
        <v>562</v>
      </c>
      <c r="X45" s="121"/>
      <c r="Y45" s="120" t="s">
        <v>562</v>
      </c>
      <c r="Z45" s="120"/>
      <c r="AA45" s="13" t="s">
        <v>1268</v>
      </c>
    </row>
    <row r="46" spans="1:27" ht="42.75" x14ac:dyDescent="0.2">
      <c r="A46" s="102">
        <v>49</v>
      </c>
      <c r="B46" s="8" t="s">
        <v>1255</v>
      </c>
      <c r="C46" s="123">
        <v>7556475</v>
      </c>
      <c r="D46" s="117" t="s">
        <v>1256</v>
      </c>
      <c r="E46" s="118" t="s">
        <v>562</v>
      </c>
      <c r="F46" s="120"/>
      <c r="G46" s="120" t="s">
        <v>562</v>
      </c>
      <c r="H46" s="120"/>
      <c r="I46" s="120" t="s">
        <v>562</v>
      </c>
      <c r="J46" s="120"/>
      <c r="K46" s="120" t="s">
        <v>562</v>
      </c>
      <c r="L46" s="120"/>
      <c r="M46" s="120" t="s">
        <v>562</v>
      </c>
      <c r="N46" s="120"/>
      <c r="O46" s="120" t="s">
        <v>562</v>
      </c>
      <c r="P46" s="120"/>
      <c r="Q46" s="120" t="s">
        <v>562</v>
      </c>
      <c r="R46" s="120"/>
      <c r="S46" s="120" t="s">
        <v>562</v>
      </c>
      <c r="T46" s="120"/>
      <c r="U46" s="120" t="s">
        <v>562</v>
      </c>
      <c r="V46" s="120"/>
      <c r="W46" s="120" t="s">
        <v>562</v>
      </c>
      <c r="X46" s="121"/>
      <c r="Y46" s="120"/>
      <c r="Z46" s="120"/>
      <c r="AA46" s="13" t="s">
        <v>1268</v>
      </c>
    </row>
    <row r="47" spans="1:27" ht="42.75" x14ac:dyDescent="0.2">
      <c r="A47" s="102">
        <v>50</v>
      </c>
      <c r="B47" s="8" t="s">
        <v>1257</v>
      </c>
      <c r="C47" s="116">
        <v>1094962324</v>
      </c>
      <c r="D47" s="117" t="s">
        <v>1256</v>
      </c>
      <c r="E47" s="118" t="s">
        <v>562</v>
      </c>
      <c r="F47" s="120"/>
      <c r="G47" s="120" t="s">
        <v>562</v>
      </c>
      <c r="H47" s="120"/>
      <c r="I47" s="120" t="s">
        <v>562</v>
      </c>
      <c r="J47" s="120"/>
      <c r="K47" s="120" t="s">
        <v>562</v>
      </c>
      <c r="L47" s="120"/>
      <c r="M47" s="120" t="s">
        <v>562</v>
      </c>
      <c r="N47" s="120"/>
      <c r="O47" s="120"/>
      <c r="P47" s="120" t="s">
        <v>562</v>
      </c>
      <c r="Q47" s="120" t="s">
        <v>562</v>
      </c>
      <c r="R47" s="120"/>
      <c r="S47" s="120" t="s">
        <v>562</v>
      </c>
      <c r="T47" s="120"/>
      <c r="U47" s="120" t="s">
        <v>562</v>
      </c>
      <c r="V47" s="120"/>
      <c r="W47" s="120" t="s">
        <v>562</v>
      </c>
      <c r="X47" s="121"/>
      <c r="Y47" s="120" t="s">
        <v>562</v>
      </c>
      <c r="Z47" s="120"/>
      <c r="AA47" s="13" t="s">
        <v>1268</v>
      </c>
    </row>
    <row r="48" spans="1:27" ht="42.75" x14ac:dyDescent="0.2">
      <c r="A48" s="102">
        <v>51</v>
      </c>
      <c r="B48" s="8" t="s">
        <v>1258</v>
      </c>
      <c r="C48" s="116">
        <v>1094960423</v>
      </c>
      <c r="D48" s="117" t="s">
        <v>1256</v>
      </c>
      <c r="E48" s="118" t="s">
        <v>562</v>
      </c>
      <c r="F48" s="120"/>
      <c r="G48" s="120" t="s">
        <v>562</v>
      </c>
      <c r="H48" s="120"/>
      <c r="I48" s="120" t="s">
        <v>562</v>
      </c>
      <c r="J48" s="120"/>
      <c r="K48" s="120" t="s">
        <v>562</v>
      </c>
      <c r="L48" s="120"/>
      <c r="M48" s="120" t="s">
        <v>562</v>
      </c>
      <c r="N48" s="120"/>
      <c r="O48" s="120"/>
      <c r="P48" s="120" t="s">
        <v>562</v>
      </c>
      <c r="Q48" s="120"/>
      <c r="R48" s="120"/>
      <c r="S48" s="120" t="s">
        <v>562</v>
      </c>
      <c r="T48" s="120"/>
      <c r="U48" s="120" t="s">
        <v>562</v>
      </c>
      <c r="V48" s="120"/>
      <c r="W48" s="120"/>
      <c r="X48" s="120" t="s">
        <v>562</v>
      </c>
      <c r="Y48" s="120"/>
      <c r="Z48" s="120"/>
      <c r="AA48" s="13" t="s">
        <v>1273</v>
      </c>
    </row>
    <row r="49" spans="1:27" ht="28.5" x14ac:dyDescent="0.2">
      <c r="A49" s="18">
        <v>52</v>
      </c>
      <c r="B49" s="115" t="s">
        <v>1259</v>
      </c>
      <c r="C49" s="98">
        <v>14432806</v>
      </c>
      <c r="D49" s="115" t="s">
        <v>572</v>
      </c>
      <c r="E49" s="124" t="s">
        <v>562</v>
      </c>
      <c r="F49" s="124"/>
      <c r="G49" s="124" t="s">
        <v>562</v>
      </c>
      <c r="H49" s="124"/>
      <c r="I49" s="124" t="s">
        <v>562</v>
      </c>
      <c r="J49" s="124"/>
      <c r="K49" s="124" t="s">
        <v>562</v>
      </c>
      <c r="L49" s="124"/>
      <c r="M49" s="124" t="s">
        <v>562</v>
      </c>
      <c r="N49" s="124"/>
      <c r="O49" s="124"/>
      <c r="P49" s="124" t="s">
        <v>562</v>
      </c>
      <c r="Q49" s="124"/>
      <c r="R49" s="124" t="s">
        <v>562</v>
      </c>
      <c r="S49" s="124" t="s">
        <v>562</v>
      </c>
      <c r="T49" s="124"/>
      <c r="U49" s="124" t="s">
        <v>562</v>
      </c>
      <c r="V49" s="124"/>
      <c r="W49" s="124"/>
      <c r="X49" s="124" t="s">
        <v>562</v>
      </c>
      <c r="Y49" s="124"/>
      <c r="Z49" s="124"/>
      <c r="AA49" s="13" t="s">
        <v>1273</v>
      </c>
    </row>
    <row r="50" spans="1:27" ht="28.5" x14ac:dyDescent="0.2">
      <c r="A50" s="18">
        <v>53</v>
      </c>
      <c r="B50" s="115" t="s">
        <v>1260</v>
      </c>
      <c r="C50" s="98">
        <v>41944554</v>
      </c>
      <c r="D50" s="115" t="s">
        <v>572</v>
      </c>
      <c r="E50" s="124" t="s">
        <v>562</v>
      </c>
      <c r="F50" s="124"/>
      <c r="G50" s="124" t="s">
        <v>562</v>
      </c>
      <c r="H50" s="124"/>
      <c r="I50" s="124" t="s">
        <v>562</v>
      </c>
      <c r="J50" s="124"/>
      <c r="K50" s="124" t="s">
        <v>562</v>
      </c>
      <c r="L50" s="124"/>
      <c r="M50" s="124" t="s">
        <v>562</v>
      </c>
      <c r="N50" s="124"/>
      <c r="O50" s="124"/>
      <c r="P50" s="124" t="s">
        <v>562</v>
      </c>
      <c r="Q50" s="124"/>
      <c r="R50" s="124" t="s">
        <v>562</v>
      </c>
      <c r="S50" s="124" t="s">
        <v>562</v>
      </c>
      <c r="T50" s="124"/>
      <c r="U50" s="124" t="s">
        <v>562</v>
      </c>
      <c r="V50" s="124"/>
      <c r="W50" s="124" t="s">
        <v>562</v>
      </c>
      <c r="X50" s="124"/>
      <c r="Y50" s="124"/>
      <c r="Z50" s="124"/>
      <c r="AA50" s="13" t="s">
        <v>1274</v>
      </c>
    </row>
    <row r="51" spans="1:27" ht="57" x14ac:dyDescent="0.2">
      <c r="A51" s="18">
        <v>54</v>
      </c>
      <c r="B51" s="115" t="s">
        <v>1261</v>
      </c>
      <c r="C51" s="98">
        <v>1094964608</v>
      </c>
      <c r="D51" s="115" t="s">
        <v>572</v>
      </c>
      <c r="E51" s="124" t="s">
        <v>562</v>
      </c>
      <c r="F51" s="124"/>
      <c r="G51" s="124" t="s">
        <v>562</v>
      </c>
      <c r="H51" s="124"/>
      <c r="I51" s="124" t="s">
        <v>562</v>
      </c>
      <c r="J51" s="124"/>
      <c r="K51" s="124" t="s">
        <v>562</v>
      </c>
      <c r="L51" s="124"/>
      <c r="M51" s="124" t="s">
        <v>562</v>
      </c>
      <c r="N51" s="124"/>
      <c r="O51" s="124"/>
      <c r="P51" s="124" t="s">
        <v>562</v>
      </c>
      <c r="Q51" s="124" t="s">
        <v>562</v>
      </c>
      <c r="R51" s="124"/>
      <c r="S51" s="124" t="s">
        <v>562</v>
      </c>
      <c r="T51" s="124"/>
      <c r="U51" s="124" t="s">
        <v>562</v>
      </c>
      <c r="V51" s="124"/>
      <c r="W51" s="124"/>
      <c r="X51" s="124" t="s">
        <v>562</v>
      </c>
      <c r="Y51" s="124"/>
      <c r="Z51" s="124"/>
      <c r="AA51" s="13" t="s">
        <v>1262</v>
      </c>
    </row>
    <row r="52" spans="1:27" ht="28.5" x14ac:dyDescent="0.2">
      <c r="A52" s="18">
        <v>55</v>
      </c>
      <c r="B52" s="115" t="s">
        <v>1263</v>
      </c>
      <c r="C52" s="98">
        <v>25026838</v>
      </c>
      <c r="D52" s="115" t="s">
        <v>1264</v>
      </c>
      <c r="E52" s="124" t="s">
        <v>562</v>
      </c>
      <c r="F52" s="124"/>
      <c r="G52" s="124" t="s">
        <v>562</v>
      </c>
      <c r="H52" s="124"/>
      <c r="I52" s="124" t="s">
        <v>562</v>
      </c>
      <c r="J52" s="124"/>
      <c r="K52" s="124" t="s">
        <v>562</v>
      </c>
      <c r="L52" s="124"/>
      <c r="M52" s="124" t="s">
        <v>562</v>
      </c>
      <c r="N52" s="124"/>
      <c r="O52" s="124"/>
      <c r="P52" s="124" t="s">
        <v>562</v>
      </c>
      <c r="Q52" s="124" t="s">
        <v>562</v>
      </c>
      <c r="R52" s="124"/>
      <c r="S52" s="124" t="s">
        <v>562</v>
      </c>
      <c r="T52" s="124"/>
      <c r="U52" s="124" t="s">
        <v>562</v>
      </c>
      <c r="V52" s="124"/>
      <c r="W52" s="124"/>
      <c r="X52" s="124" t="s">
        <v>562</v>
      </c>
      <c r="Y52" s="124" t="s">
        <v>562</v>
      </c>
      <c r="Z52" s="124"/>
      <c r="AA52" s="13" t="s">
        <v>1268</v>
      </c>
    </row>
    <row r="53" spans="1:27" ht="28.5" x14ac:dyDescent="0.2">
      <c r="A53" s="18">
        <v>56</v>
      </c>
      <c r="B53" s="115" t="s">
        <v>1265</v>
      </c>
      <c r="C53" s="98">
        <v>1094899072</v>
      </c>
      <c r="D53" s="115" t="s">
        <v>1264</v>
      </c>
      <c r="E53" s="124" t="s">
        <v>562</v>
      </c>
      <c r="F53" s="124"/>
      <c r="G53" s="124" t="s">
        <v>562</v>
      </c>
      <c r="H53" s="124"/>
      <c r="I53" s="124" t="s">
        <v>562</v>
      </c>
      <c r="J53" s="124"/>
      <c r="K53" s="124" t="s">
        <v>562</v>
      </c>
      <c r="L53" s="124"/>
      <c r="M53" s="124" t="s">
        <v>562</v>
      </c>
      <c r="N53" s="124"/>
      <c r="O53" s="124"/>
      <c r="P53" s="124" t="s">
        <v>562</v>
      </c>
      <c r="Q53" s="124"/>
      <c r="R53" s="124" t="s">
        <v>562</v>
      </c>
      <c r="S53" s="124" t="s">
        <v>562</v>
      </c>
      <c r="T53" s="124"/>
      <c r="U53" s="124" t="s">
        <v>562</v>
      </c>
      <c r="V53" s="124"/>
      <c r="W53" s="124"/>
      <c r="X53" s="124" t="s">
        <v>562</v>
      </c>
      <c r="Y53" s="124"/>
      <c r="Z53" s="124"/>
      <c r="AA53" s="13" t="s">
        <v>1268</v>
      </c>
    </row>
    <row r="54" spans="1:27" ht="28.5" x14ac:dyDescent="0.2">
      <c r="A54" s="102">
        <v>57</v>
      </c>
      <c r="B54" s="115" t="s">
        <v>1266</v>
      </c>
      <c r="C54" s="98">
        <v>1006504773</v>
      </c>
      <c r="D54" s="115" t="s">
        <v>1264</v>
      </c>
      <c r="E54" s="124" t="s">
        <v>562</v>
      </c>
      <c r="F54" s="124"/>
      <c r="G54" s="124" t="s">
        <v>562</v>
      </c>
      <c r="H54" s="124"/>
      <c r="I54" s="124" t="s">
        <v>562</v>
      </c>
      <c r="J54" s="124"/>
      <c r="K54" s="124" t="s">
        <v>562</v>
      </c>
      <c r="L54" s="124"/>
      <c r="M54" s="124" t="s">
        <v>562</v>
      </c>
      <c r="N54" s="124"/>
      <c r="O54" s="124"/>
      <c r="P54" s="124" t="s">
        <v>562</v>
      </c>
      <c r="Q54" s="124"/>
      <c r="R54" s="124" t="s">
        <v>562</v>
      </c>
      <c r="S54" s="124" t="s">
        <v>562</v>
      </c>
      <c r="T54" s="124"/>
      <c r="U54" s="124" t="s">
        <v>562</v>
      </c>
      <c r="V54" s="124"/>
      <c r="W54" s="124"/>
      <c r="X54" s="124" t="s">
        <v>562</v>
      </c>
      <c r="Y54" s="124"/>
      <c r="Z54" s="124"/>
      <c r="AA54" s="13" t="s">
        <v>1268</v>
      </c>
    </row>
  </sheetData>
  <mergeCells count="24">
    <mergeCell ref="S8:T8"/>
    <mergeCell ref="U8:V8"/>
    <mergeCell ref="B6:C6"/>
    <mergeCell ref="D6:Z6"/>
    <mergeCell ref="B7:AA7"/>
    <mergeCell ref="G8:H8"/>
    <mergeCell ref="I8:J8"/>
    <mergeCell ref="W8:X8"/>
    <mergeCell ref="Y8:Z8"/>
    <mergeCell ref="K8:L8"/>
    <mergeCell ref="M8:N8"/>
    <mergeCell ref="O8:P8"/>
    <mergeCell ref="Q8:R8"/>
    <mergeCell ref="A8:A9"/>
    <mergeCell ref="B8:B9"/>
    <mergeCell ref="C8:C9"/>
    <mergeCell ref="D8:D9"/>
    <mergeCell ref="E8:F8"/>
    <mergeCell ref="B5:AA5"/>
    <mergeCell ref="B1:B4"/>
    <mergeCell ref="C1:Z1"/>
    <mergeCell ref="C2:Z2"/>
    <mergeCell ref="C3:Z3"/>
    <mergeCell ref="C4:Z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sqref="A1:XFD1048576"/>
    </sheetView>
  </sheetViews>
  <sheetFormatPr baseColWidth="10" defaultColWidth="9.140625" defaultRowHeight="12.75" x14ac:dyDescent="0.2"/>
  <cols>
    <col min="1" max="1" width="9.140625" style="14"/>
    <col min="2" max="16384" width="9.140625" style="5"/>
  </cols>
  <sheetData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10" workbookViewId="0">
      <selection sqref="A1:XFD1048576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4" workbookViewId="0">
      <selection sqref="A1:XFD1048576"/>
    </sheetView>
  </sheetViews>
  <sheetFormatPr baseColWidth="10" defaultColWidth="9.140625" defaultRowHeight="12.75" x14ac:dyDescent="0.2"/>
  <cols>
    <col min="1" max="16384" width="9.140625" style="12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10" workbookViewId="0">
      <selection sqref="A1:XFD1048576"/>
    </sheetView>
  </sheetViews>
  <sheetFormatPr baseColWidth="10" defaultColWidth="9.140625" defaultRowHeight="12.75" x14ac:dyDescent="0.2"/>
  <cols>
    <col min="1" max="16384" width="9.140625" style="5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PLANTA DAFI</vt:lpstr>
      <vt:lpstr>VERIFICACION PLANTA P</vt:lpstr>
      <vt:lpstr>VERIFICACION CONTRATISTAS</vt:lpstr>
      <vt:lpstr>BIENES Y RENTAS SIGEP</vt:lpstr>
      <vt:lpstr>HOJA DE VIDA</vt:lpstr>
      <vt:lpstr>VINCULADOS SIGEP</vt:lpstr>
      <vt:lpstr>DISTRIBUCIÓN DE EMPLEOS POR NIV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Elcy María Triana Mahecha</dc:creator>
  <cp:lastModifiedBy>P4-DACI-016</cp:lastModifiedBy>
  <dcterms:created xsi:type="dcterms:W3CDTF">2018-05-25T15:30:42Z</dcterms:created>
  <dcterms:modified xsi:type="dcterms:W3CDTF">2025-08-11T16:15:44Z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3082-10.2.0.5996</vt:lpwstr>
  </property>
</Properties>
</file>